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Лист1" sheetId="1" r:id="rId1"/>
    <sheet name="1 поток (присед)" sheetId="2" r:id="rId2"/>
    <sheet name="2 поток" sheetId="3" r:id="rId3"/>
    <sheet name="3 поток" sheetId="4" r:id="rId4"/>
    <sheet name="4 поток Русский жим" sheetId="5" r:id="rId5"/>
    <sheet name="5 поток пауэрспорт+армейский жи" sheetId="6" r:id="rId6"/>
    <sheet name="6 поток становая тяга" sheetId="7" r:id="rId7"/>
  </sheets>
  <definedNames/>
  <calcPr fullCalcOnLoad="1"/>
</workbook>
</file>

<file path=xl/sharedStrings.xml><?xml version="1.0" encoding="utf-8"?>
<sst xmlns="http://schemas.openxmlformats.org/spreadsheetml/2006/main" count="1365" uniqueCount="269">
  <si>
    <t>Название команды</t>
  </si>
  <si>
    <t>Фамилия и имя Тренера</t>
  </si>
  <si>
    <t>Фамилия</t>
  </si>
  <si>
    <t>Королев </t>
  </si>
  <si>
    <t>Александр </t>
  </si>
  <si>
    <t>Отчество</t>
  </si>
  <si>
    <t>Андреевич </t>
  </si>
  <si>
    <t>Дата рождения</t>
  </si>
  <si>
    <t>1992-10-18 </t>
  </si>
  <si>
    <t>Весовая категория</t>
  </si>
  <si>
    <t>67,5 </t>
  </si>
  <si>
    <t>Возрастная категория</t>
  </si>
  <si>
    <t>Open 24-39 </t>
  </si>
  <si>
    <t>Дозаявиться в открытую категорию (junior, teenage, master)</t>
  </si>
  <si>
    <t>Нет </t>
  </si>
  <si>
    <t>Пол</t>
  </si>
  <si>
    <t>муж. </t>
  </si>
  <si>
    <t>Страна</t>
  </si>
  <si>
    <t>Россия </t>
  </si>
  <si>
    <t>Регион</t>
  </si>
  <si>
    <t>Ярославль </t>
  </si>
  <si>
    <t>Город</t>
  </si>
  <si>
    <t>E-mail</t>
  </si>
  <si>
    <t>Korolev165@mail.ru </t>
  </si>
  <si>
    <t>Телефон</t>
  </si>
  <si>
    <t>+79997998951 </t>
  </si>
  <si>
    <t>Версия</t>
  </si>
  <si>
    <t>Любители </t>
  </si>
  <si>
    <t>Вид упражнения</t>
  </si>
  <si>
    <t>Троеборье </t>
  </si>
  <si>
    <t>Дивизион экипировки</t>
  </si>
  <si>
    <t>Безэкипировочный </t>
  </si>
  <si>
    <t>лично </t>
  </si>
  <si>
    <t>лично</t>
  </si>
  <si>
    <t>Туликов </t>
  </si>
  <si>
    <t>Максим </t>
  </si>
  <si>
    <t>Леонидович </t>
  </si>
  <si>
    <t>1977-06-26 </t>
  </si>
  <si>
    <t>82,5 </t>
  </si>
  <si>
    <t>Masters 40-44 </t>
  </si>
  <si>
    <t>Ярославская область </t>
  </si>
  <si>
    <t>maksimuzz77@mail.ru </t>
  </si>
  <si>
    <t>89997997713 </t>
  </si>
  <si>
    <t>Жим штанги лёжа </t>
  </si>
  <si>
    <t>Иванов Марьян </t>
  </si>
  <si>
    <t>Смирнов </t>
  </si>
  <si>
    <t>Алексей </t>
  </si>
  <si>
    <t>Сергеевич </t>
  </si>
  <si>
    <t>1988-01-25 </t>
  </si>
  <si>
    <t>100 </t>
  </si>
  <si>
    <t>Костромская область </t>
  </si>
  <si>
    <t>Кострома </t>
  </si>
  <si>
    <t>sluzhbaSPCH@yandex.ru </t>
  </si>
  <si>
    <t>+79536587978 </t>
  </si>
  <si>
    <t>ПРО </t>
  </si>
  <si>
    <t>Хромов </t>
  </si>
  <si>
    <t>Павел </t>
  </si>
  <si>
    <t>1992-07-11 </t>
  </si>
  <si>
    <t>Да </t>
  </si>
  <si>
    <t>Иваново </t>
  </si>
  <si>
    <t>Tsrg@yandex.ru </t>
  </si>
  <si>
    <t>89290878605 </t>
  </si>
  <si>
    <t>Сборная Иваново</t>
  </si>
  <si>
    <t>Прокофьев </t>
  </si>
  <si>
    <t>Михаил </t>
  </si>
  <si>
    <t>Евгеньевич </t>
  </si>
  <si>
    <t>1986-12-04 </t>
  </si>
  <si>
    <t>90 </t>
  </si>
  <si>
    <t>Ивановская обл </t>
  </si>
  <si>
    <t>pme-deep@yandex.ru </t>
  </si>
  <si>
    <t>89203552009 </t>
  </si>
  <si>
    <t>Приседания </t>
  </si>
  <si>
    <t>Харина </t>
  </si>
  <si>
    <t>Галина </t>
  </si>
  <si>
    <t>Викторовна </t>
  </si>
  <si>
    <t>1994-04-10 </t>
  </si>
  <si>
    <t>52 </t>
  </si>
  <si>
    <t>жен. </t>
  </si>
  <si>
    <t>loseva666@mail.ru </t>
  </si>
  <si>
    <t>89201152778 </t>
  </si>
  <si>
    <t>Cтановая тяга </t>
  </si>
  <si>
    <t>Иванов Марьян</t>
  </si>
  <si>
    <t>Теплов </t>
  </si>
  <si>
    <t>Евгений </t>
  </si>
  <si>
    <t>1990-06-16 </t>
  </si>
  <si>
    <t>75 </t>
  </si>
  <si>
    <t>djon-teplov@mail.ru </t>
  </si>
  <si>
    <t>89201282428 </t>
  </si>
  <si>
    <t>COB </t>
  </si>
  <si>
    <t>Карпов Илья </t>
  </si>
  <si>
    <t>Горелов </t>
  </si>
  <si>
    <t>Викторович </t>
  </si>
  <si>
    <t>1976-02-03 </t>
  </si>
  <si>
    <t>Ивановская область </t>
  </si>
  <si>
    <t>Вичуга </t>
  </si>
  <si>
    <t>not_stop.ry@mail.ru </t>
  </si>
  <si>
    <t>89038785822 </t>
  </si>
  <si>
    <t>Софт-экипировочный 1-2 слоя </t>
  </si>
  <si>
    <t>Лично </t>
  </si>
  <si>
    <t>Лично</t>
  </si>
  <si>
    <t>Трошин </t>
  </si>
  <si>
    <t>Роман </t>
  </si>
  <si>
    <t>Владимирович </t>
  </si>
  <si>
    <t>1982-05-01 </t>
  </si>
  <si>
    <t>roman.troshin2010@yandex.ru </t>
  </si>
  <si>
    <t>+79201037333 </t>
  </si>
  <si>
    <t>Срослов </t>
  </si>
  <si>
    <t>Юрьевич </t>
  </si>
  <si>
    <t>1978-07-15 </t>
  </si>
  <si>
    <t>110 </t>
  </si>
  <si>
    <t>Тензор</t>
  </si>
  <si>
    <t>Дмитриев </t>
  </si>
  <si>
    <t>Михайлович </t>
  </si>
  <si>
    <t>1991-05-29 </t>
  </si>
  <si>
    <t>Kirillgt200@mail.ru </t>
  </si>
  <si>
    <t>79108175716 </t>
  </si>
  <si>
    <t>Андреев </t>
  </si>
  <si>
    <t>1971-07-10 </t>
  </si>
  <si>
    <t>Masters 45-49 </t>
  </si>
  <si>
    <t>Рыбинск </t>
  </si>
  <si>
    <t>Andreev-71@mail.ru </t>
  </si>
  <si>
    <t>+79038214774 </t>
  </si>
  <si>
    <t>Военный жим </t>
  </si>
  <si>
    <t>Смекалов Валерий </t>
  </si>
  <si>
    <t>15.04.1984 </t>
  </si>
  <si>
    <t>россия </t>
  </si>
  <si>
    <t>центральный </t>
  </si>
  <si>
    <t>рыбинск </t>
  </si>
  <si>
    <t>smeka2009@rambler.ru </t>
  </si>
  <si>
    <t>9201327932 </t>
  </si>
  <si>
    <t>Соловьева </t>
  </si>
  <si>
    <t>Ксения </t>
  </si>
  <si>
    <t>Александровна </t>
  </si>
  <si>
    <t>2002-02-15 </t>
  </si>
  <si>
    <t>Teenage 16-17 </t>
  </si>
  <si>
    <t>Пошехонье </t>
  </si>
  <si>
    <t>santilo76@yandex.ru </t>
  </si>
  <si>
    <t>+79206521552 </t>
  </si>
  <si>
    <t>Соловьев Александр </t>
  </si>
  <si>
    <t>Аркуда </t>
  </si>
  <si>
    <t>Соловьев </t>
  </si>
  <si>
    <t>Валентинович </t>
  </si>
  <si>
    <t>1977-12-14 </t>
  </si>
  <si>
    <t>Липин </t>
  </si>
  <si>
    <t>Николаевич </t>
  </si>
  <si>
    <t>1972-05-26 </t>
  </si>
  <si>
    <t>+79605344422 </t>
  </si>
  <si>
    <t>Чупанов </t>
  </si>
  <si>
    <t>Александрович </t>
  </si>
  <si>
    <t>1996-05-08 </t>
  </si>
  <si>
    <t>Junior 20-23 </t>
  </si>
  <si>
    <t>Ars96yandex@mail.ru </t>
  </si>
  <si>
    <t>89201096548 </t>
  </si>
  <si>
    <t>Карпов Илья Николаевич </t>
  </si>
  <si>
    <t>Абрамова </t>
  </si>
  <si>
    <t>Инга </t>
  </si>
  <si>
    <t>Игоревна </t>
  </si>
  <si>
    <t>Выборгский </t>
  </si>
  <si>
    <t>Выборг </t>
  </si>
  <si>
    <t>ingaabr@mail.ru </t>
  </si>
  <si>
    <t>+79315898540 </t>
  </si>
  <si>
    <t>Беловал Евгений, Максимов Эдуард </t>
  </si>
  <si>
    <t>KVADROFIT</t>
  </si>
  <si>
    <t>Саввин </t>
  </si>
  <si>
    <t>Сергей </t>
  </si>
  <si>
    <t>Вячеславович </t>
  </si>
  <si>
    <t>1973-10-10 </t>
  </si>
  <si>
    <t>sergejsvvn@gmail.com </t>
  </si>
  <si>
    <t>89201031317 </t>
  </si>
  <si>
    <t>Смекалов </t>
  </si>
  <si>
    <t>Бурлак</t>
  </si>
  <si>
    <t>Малышева </t>
  </si>
  <si>
    <t>Екатерина </t>
  </si>
  <si>
    <t>Сергеевна </t>
  </si>
  <si>
    <t>09.02.2018 </t>
  </si>
  <si>
    <t>os-mes@yandex.ru </t>
  </si>
  <si>
    <t>89992341631 </t>
  </si>
  <si>
    <t>Комаров Евгений </t>
  </si>
  <si>
    <t>-</t>
  </si>
  <si>
    <t>ярославская область </t>
  </si>
  <si>
    <t>Жимовое двоеборье </t>
  </si>
  <si>
    <t>Фомичев </t>
  </si>
  <si>
    <t>Иван </t>
  </si>
  <si>
    <t>1992-02-03 </t>
  </si>
  <si>
    <t>brutal_metal@bk.ru </t>
  </si>
  <si>
    <t>8-950-244-27-15 </t>
  </si>
  <si>
    <t>Ванифатов </t>
  </si>
  <si>
    <t>1993-04-23 </t>
  </si>
  <si>
    <t>89303811732 </t>
  </si>
  <si>
    <t>Имя</t>
  </si>
  <si>
    <t>Валерий </t>
  </si>
  <si>
    <t>СПИСОК УЧАСТНИКОВ</t>
  </si>
  <si>
    <t>сборная Иваново</t>
  </si>
  <si>
    <t>БУРЛАКЪ</t>
  </si>
  <si>
    <t>Karpov Team</t>
  </si>
  <si>
    <t>Да</t>
  </si>
  <si>
    <t>Русский жим 55 кг</t>
  </si>
  <si>
    <t>Кирилл </t>
  </si>
  <si>
    <t>Аркуда</t>
  </si>
  <si>
    <t>Соловьев Иван Николаевич </t>
  </si>
  <si>
    <t>Русский жим 55 кг</t>
  </si>
  <si>
    <t>Русский жим 100 кг</t>
  </si>
  <si>
    <t>Жим штанги лёжа (перезачет из троеборья)</t>
  </si>
  <si>
    <t>Вес</t>
  </si>
  <si>
    <t>2002-09-30 </t>
  </si>
  <si>
    <t>Панов</t>
  </si>
  <si>
    <t>Русский жим 75 кг</t>
  </si>
  <si>
    <t>Армейский жим 80 кг</t>
  </si>
  <si>
    <t>Новиков</t>
  </si>
  <si>
    <t>Георгий</t>
  </si>
  <si>
    <t>Становая (перезачет)</t>
  </si>
  <si>
    <t>Приседания (перезачет)</t>
  </si>
  <si>
    <t>Cтановая тяга (перезачет)</t>
  </si>
  <si>
    <t>Суворов</t>
  </si>
  <si>
    <t>Андрей</t>
  </si>
  <si>
    <t>Игоревич</t>
  </si>
  <si>
    <t>27,04,94</t>
  </si>
  <si>
    <t>Бицепс</t>
  </si>
  <si>
    <t>1 поток. Приседания и троеборье</t>
  </si>
  <si>
    <t>Присед</t>
  </si>
  <si>
    <t>ИТОГ</t>
  </si>
  <si>
    <t>Собственный вес</t>
  </si>
  <si>
    <t>Тренер</t>
  </si>
  <si>
    <t>Команда</t>
  </si>
  <si>
    <t>2 поток. Жим штанги лежа и военный жим</t>
  </si>
  <si>
    <t>Батищева</t>
  </si>
  <si>
    <t>Алексеевна</t>
  </si>
  <si>
    <t>90+</t>
  </si>
  <si>
    <t>Хамилов Александр</t>
  </si>
  <si>
    <t>жен.</t>
  </si>
  <si>
    <t>Экипировка</t>
  </si>
  <si>
    <t>Андреев 4</t>
  </si>
  <si>
    <t>Панов  4</t>
  </si>
  <si>
    <t>Саввин 4</t>
  </si>
  <si>
    <t>Туликов 4</t>
  </si>
  <si>
    <t>Хромов 4</t>
  </si>
  <si>
    <t>Срослов 4</t>
  </si>
  <si>
    <t>Смирнов 4</t>
  </si>
  <si>
    <t>Батищева 4</t>
  </si>
  <si>
    <r>
      <t>Смекалов </t>
    </r>
    <r>
      <rPr>
        <i/>
        <sz val="10"/>
        <color indexed="10"/>
        <rFont val="Arial"/>
        <family val="2"/>
      </rPr>
      <t>3</t>
    </r>
  </si>
  <si>
    <t>Жим</t>
  </si>
  <si>
    <t>3 поток. Жим штанги лежа (троеборье)</t>
  </si>
  <si>
    <t>рез-тат</t>
  </si>
  <si>
    <t>разы</t>
  </si>
  <si>
    <t>вес</t>
  </si>
  <si>
    <t>4 поток. Русский жим</t>
  </si>
  <si>
    <t>Абрамова 3</t>
  </si>
  <si>
    <t>коэф.</t>
  </si>
  <si>
    <t>возраст</t>
  </si>
  <si>
    <t>возастной коэф.</t>
  </si>
  <si>
    <t>абсолютка</t>
  </si>
  <si>
    <t>место в категории</t>
  </si>
  <si>
    <t>5 поток Пауэрспорт и армейский жим</t>
  </si>
  <si>
    <t>6 поток. Становая тяга</t>
  </si>
  <si>
    <t>*</t>
  </si>
  <si>
    <t>Место</t>
  </si>
  <si>
    <t>место</t>
  </si>
  <si>
    <t>Шварц/Мелоун</t>
  </si>
  <si>
    <t>Абрамова</t>
  </si>
  <si>
    <t>Инга</t>
  </si>
  <si>
    <t>жен</t>
  </si>
  <si>
    <t>Выборг</t>
  </si>
  <si>
    <t>Любители</t>
  </si>
  <si>
    <t>Троеборье</t>
  </si>
  <si>
    <t>Безэкипировочный</t>
  </si>
  <si>
    <t>СУММА:</t>
  </si>
  <si>
    <t>ПРО</t>
  </si>
  <si>
    <t>Подъем на бицепс</t>
  </si>
  <si>
    <t xml:space="preserve">Армейский жим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</si>
</sst>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i/>
      <sz val="10"/>
      <color indexed="8"/>
      <name val="Arial"/>
      <family val="2"/>
    </font>
    <font>
      <i/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i/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6"/>
      <color indexed="8"/>
      <name val="Calibri"/>
      <family val="2"/>
    </font>
    <font>
      <sz val="12"/>
      <color indexed="16"/>
      <name val="Times New Roman"/>
      <family val="1"/>
    </font>
    <font>
      <b/>
      <i/>
      <sz val="10"/>
      <color indexed="30"/>
      <name val="Arial"/>
      <family val="2"/>
    </font>
    <font>
      <b/>
      <i/>
      <u val="single"/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4"/>
      <color indexed="8"/>
      <name val="Arial"/>
      <family val="2"/>
    </font>
    <font>
      <b/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u val="single"/>
      <sz val="11"/>
      <color theme="10"/>
      <name val="Calibri"/>
      <family val="2"/>
    </font>
    <font>
      <i/>
      <sz val="11"/>
      <color theme="1"/>
      <name val="Calibri"/>
      <family val="2"/>
    </font>
    <font>
      <b/>
      <i/>
      <sz val="10"/>
      <color rgb="FFFF0000"/>
      <name val="Arial"/>
      <family val="2"/>
    </font>
    <font>
      <sz val="10"/>
      <color rgb="FF000000"/>
      <name val="Arial"/>
      <family val="2"/>
    </font>
    <font>
      <sz val="12"/>
      <color rgb="FF251E1A"/>
      <name val="Times New Roman"/>
      <family val="1"/>
    </font>
    <font>
      <b/>
      <sz val="14"/>
      <color theme="1"/>
      <name val="Calibri"/>
      <family val="2"/>
    </font>
    <font>
      <b/>
      <i/>
      <sz val="10"/>
      <color rgb="FF0070C0"/>
      <name val="Arial"/>
      <family val="2"/>
    </font>
    <font>
      <b/>
      <i/>
      <u val="single"/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6"/>
      <color theme="1"/>
      <name val="Calibri"/>
      <family val="2"/>
    </font>
    <font>
      <b/>
      <sz val="14"/>
      <color rgb="FF000000"/>
      <name val="Arial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vertical="top" wrapText="1"/>
    </xf>
    <xf numFmtId="0" fontId="53" fillId="0" borderId="13" xfId="42" applyFont="1" applyBorder="1" applyAlignment="1" applyProtection="1">
      <alignment vertical="top" wrapText="1"/>
      <protection/>
    </xf>
    <xf numFmtId="0" fontId="54" fillId="0" borderId="0" xfId="0" applyFont="1" applyAlignment="1">
      <alignment/>
    </xf>
    <xf numFmtId="0" fontId="55" fillId="0" borderId="13" xfId="0" applyFont="1" applyBorder="1" applyAlignment="1">
      <alignment vertical="top" wrapText="1"/>
    </xf>
    <xf numFmtId="0" fontId="54" fillId="0" borderId="13" xfId="0" applyFont="1" applyBorder="1" applyAlignment="1">
      <alignment/>
    </xf>
    <xf numFmtId="0" fontId="52" fillId="0" borderId="14" xfId="0" applyFont="1" applyBorder="1" applyAlignment="1">
      <alignment vertical="top" wrapText="1"/>
    </xf>
    <xf numFmtId="0" fontId="53" fillId="0" borderId="14" xfId="42" applyFont="1" applyBorder="1" applyAlignment="1" applyProtection="1">
      <alignment vertical="top" wrapText="1"/>
      <protection/>
    </xf>
    <xf numFmtId="0" fontId="52" fillId="0" borderId="15" xfId="0" applyFont="1" applyBorder="1" applyAlignment="1">
      <alignment vertical="top" wrapText="1"/>
    </xf>
    <xf numFmtId="0" fontId="52" fillId="0" borderId="13" xfId="0" applyFont="1" applyFill="1" applyBorder="1" applyAlignment="1">
      <alignment vertical="top" wrapText="1"/>
    </xf>
    <xf numFmtId="0" fontId="52" fillId="0" borderId="0" xfId="0" applyFont="1" applyAlignment="1">
      <alignment vertical="top" wrapText="1"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52" fillId="0" borderId="16" xfId="0" applyFont="1" applyBorder="1" applyAlignment="1">
      <alignment vertical="top" wrapText="1"/>
    </xf>
    <xf numFmtId="0" fontId="53" fillId="0" borderId="16" xfId="42" applyFont="1" applyBorder="1" applyAlignment="1" applyProtection="1">
      <alignment vertical="top" wrapText="1"/>
      <protection/>
    </xf>
    <xf numFmtId="0" fontId="53" fillId="0" borderId="15" xfId="42" applyFont="1" applyBorder="1" applyAlignment="1" applyProtection="1">
      <alignment vertical="top" wrapText="1"/>
      <protection/>
    </xf>
    <xf numFmtId="14" fontId="52" fillId="0" borderId="13" xfId="0" applyNumberFormat="1" applyFont="1" applyFill="1" applyBorder="1" applyAlignment="1">
      <alignment vertical="top" wrapText="1"/>
    </xf>
    <xf numFmtId="0" fontId="56" fillId="0" borderId="13" xfId="0" applyFont="1" applyBorder="1" applyAlignment="1">
      <alignment vertical="top" wrapText="1"/>
    </xf>
    <xf numFmtId="0" fontId="38" fillId="0" borderId="13" xfId="42" applyFont="1" applyBorder="1" applyAlignment="1" applyProtection="1">
      <alignment vertical="top" wrapText="1"/>
      <protection/>
    </xf>
    <xf numFmtId="0" fontId="0" fillId="0" borderId="13" xfId="0" applyFont="1" applyBorder="1" applyAlignment="1">
      <alignment/>
    </xf>
    <xf numFmtId="0" fontId="49" fillId="0" borderId="13" xfId="0" applyFont="1" applyBorder="1" applyAlignment="1">
      <alignment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/>
    </xf>
    <xf numFmtId="0" fontId="0" fillId="0" borderId="0" xfId="0" applyFont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52" fillId="0" borderId="15" xfId="0" applyFont="1" applyFill="1" applyBorder="1" applyAlignment="1">
      <alignment vertical="top" wrapText="1"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2" fillId="0" borderId="16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14" fontId="52" fillId="0" borderId="16" xfId="0" applyNumberFormat="1" applyFont="1" applyFill="1" applyBorder="1" applyAlignment="1">
      <alignment vertical="top" wrapText="1"/>
    </xf>
    <xf numFmtId="1" fontId="52" fillId="0" borderId="13" xfId="0" applyNumberFormat="1" applyFont="1" applyFill="1" applyBorder="1" applyAlignment="1">
      <alignment vertical="top" wrapText="1"/>
    </xf>
    <xf numFmtId="14" fontId="52" fillId="0" borderId="13" xfId="0" applyNumberFormat="1" applyFont="1" applyBorder="1" applyAlignment="1">
      <alignment vertical="top" wrapText="1"/>
    </xf>
    <xf numFmtId="0" fontId="57" fillId="0" borderId="13" xfId="0" applyFont="1" applyBorder="1" applyAlignment="1">
      <alignment/>
    </xf>
    <xf numFmtId="0" fontId="54" fillId="0" borderId="13" xfId="0" applyFont="1" applyFill="1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2" fontId="0" fillId="0" borderId="13" xfId="0" applyNumberFormat="1" applyBorder="1" applyAlignment="1">
      <alignment/>
    </xf>
    <xf numFmtId="0" fontId="52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52" fillId="0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56" fillId="0" borderId="14" xfId="0" applyFont="1" applyBorder="1" applyAlignment="1">
      <alignment vertical="top" wrapText="1"/>
    </xf>
    <xf numFmtId="0" fontId="38" fillId="0" borderId="14" xfId="42" applyFont="1" applyBorder="1" applyAlignment="1" applyProtection="1">
      <alignment vertical="top" wrapText="1"/>
      <protection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Border="1" applyAlignment="1">
      <alignment/>
    </xf>
    <xf numFmtId="0" fontId="56" fillId="0" borderId="17" xfId="0" applyFont="1" applyBorder="1" applyAlignment="1">
      <alignment vertical="top" wrapText="1"/>
    </xf>
    <xf numFmtId="0" fontId="38" fillId="0" borderId="17" xfId="42" applyFont="1" applyBorder="1" applyAlignment="1" applyProtection="1">
      <alignment vertical="top" wrapText="1"/>
      <protection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49" fillId="0" borderId="17" xfId="0" applyFont="1" applyBorder="1" applyAlignment="1">
      <alignment/>
    </xf>
    <xf numFmtId="0" fontId="0" fillId="0" borderId="17" xfId="0" applyBorder="1" applyAlignment="1">
      <alignment/>
    </xf>
    <xf numFmtId="14" fontId="52" fillId="0" borderId="14" xfId="0" applyNumberFormat="1" applyFont="1" applyBorder="1" applyAlignment="1">
      <alignment vertical="top" wrapText="1"/>
    </xf>
    <xf numFmtId="1" fontId="52" fillId="0" borderId="14" xfId="0" applyNumberFormat="1" applyFont="1" applyFill="1" applyBorder="1" applyAlignment="1">
      <alignment vertical="top" wrapText="1"/>
    </xf>
    <xf numFmtId="0" fontId="52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9" fillId="0" borderId="17" xfId="0" applyFont="1" applyBorder="1" applyAlignment="1">
      <alignment vertical="top" wrapText="1"/>
    </xf>
    <xf numFmtId="14" fontId="59" fillId="0" borderId="17" xfId="0" applyNumberFormat="1" applyFont="1" applyBorder="1" applyAlignment="1">
      <alignment vertical="top" wrapText="1"/>
    </xf>
    <xf numFmtId="1" fontId="59" fillId="0" borderId="17" xfId="0" applyNumberFormat="1" applyFont="1" applyFill="1" applyBorder="1" applyAlignment="1">
      <alignment vertical="top" wrapText="1"/>
    </xf>
    <xf numFmtId="0" fontId="59" fillId="0" borderId="17" xfId="0" applyFont="1" applyBorder="1" applyAlignment="1">
      <alignment horizontal="center" vertical="center" wrapText="1"/>
    </xf>
    <xf numFmtId="0" fontId="60" fillId="0" borderId="17" xfId="42" applyFont="1" applyBorder="1" applyAlignment="1" applyProtection="1">
      <alignment vertical="top" wrapText="1"/>
      <protection/>
    </xf>
    <xf numFmtId="0" fontId="61" fillId="0" borderId="17" xfId="0" applyFont="1" applyBorder="1" applyAlignment="1">
      <alignment/>
    </xf>
    <xf numFmtId="0" fontId="61" fillId="33" borderId="17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52" fillId="0" borderId="17" xfId="0" applyFont="1" applyBorder="1" applyAlignment="1">
      <alignment vertical="top" wrapText="1"/>
    </xf>
    <xf numFmtId="0" fontId="53" fillId="0" borderId="17" xfId="42" applyFont="1" applyBorder="1" applyAlignment="1" applyProtection="1">
      <alignment vertical="top" wrapText="1"/>
      <protection/>
    </xf>
    <xf numFmtId="0" fontId="62" fillId="0" borderId="0" xfId="0" applyFont="1" applyAlignment="1">
      <alignment/>
    </xf>
    <xf numFmtId="0" fontId="63" fillId="0" borderId="0" xfId="0" applyFont="1" applyFill="1" applyBorder="1" applyAlignment="1">
      <alignment vertical="top" wrapText="1"/>
    </xf>
    <xf numFmtId="0" fontId="58" fillId="0" borderId="0" xfId="0" applyFont="1" applyAlignment="1">
      <alignment/>
    </xf>
    <xf numFmtId="0" fontId="56" fillId="0" borderId="16" xfId="0" applyFont="1" applyBorder="1" applyAlignment="1">
      <alignment vertical="top" wrapText="1"/>
    </xf>
    <xf numFmtId="0" fontId="38" fillId="0" borderId="16" xfId="42" applyFont="1" applyBorder="1" applyAlignment="1" applyProtection="1">
      <alignment vertical="top" wrapText="1"/>
      <protection/>
    </xf>
    <xf numFmtId="0" fontId="0" fillId="0" borderId="16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4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62" fillId="0" borderId="0" xfId="0" applyFont="1" applyAlignment="1">
      <alignment horizontal="center"/>
    </xf>
    <xf numFmtId="0" fontId="58" fillId="0" borderId="1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olev165@mail.ru" TargetMode="External" /><Relationship Id="rId2" Type="http://schemas.openxmlformats.org/officeDocument/2006/relationships/hyperlink" Target="mailto:maksimuzz77@mail.ru" TargetMode="External" /><Relationship Id="rId3" Type="http://schemas.openxmlformats.org/officeDocument/2006/relationships/hyperlink" Target="mailto:sluzhbaSPCH@yandex.ru" TargetMode="External" /><Relationship Id="rId4" Type="http://schemas.openxmlformats.org/officeDocument/2006/relationships/hyperlink" Target="mailto:Tsrg@yandex.ru" TargetMode="External" /><Relationship Id="rId5" Type="http://schemas.openxmlformats.org/officeDocument/2006/relationships/hyperlink" Target="mailto:pme-deep@yandex.ru" TargetMode="External" /><Relationship Id="rId6" Type="http://schemas.openxmlformats.org/officeDocument/2006/relationships/hyperlink" Target="mailto:loseva666@mail.ru" TargetMode="External" /><Relationship Id="rId7" Type="http://schemas.openxmlformats.org/officeDocument/2006/relationships/hyperlink" Target="mailto:djon-teplov@mail.ru" TargetMode="External" /><Relationship Id="rId8" Type="http://schemas.openxmlformats.org/officeDocument/2006/relationships/hyperlink" Target="mailto:not_stop.ry@mail.ru" TargetMode="External" /><Relationship Id="rId9" Type="http://schemas.openxmlformats.org/officeDocument/2006/relationships/hyperlink" Target="mailto:roman.troshin2010@yandex.ru" TargetMode="External" /><Relationship Id="rId10" Type="http://schemas.openxmlformats.org/officeDocument/2006/relationships/hyperlink" Target="mailto:maksimuzz77@mail.ru" TargetMode="External" /><Relationship Id="rId11" Type="http://schemas.openxmlformats.org/officeDocument/2006/relationships/hyperlink" Target="mailto:Kirillgt200@mail.ru" TargetMode="External" /><Relationship Id="rId12" Type="http://schemas.openxmlformats.org/officeDocument/2006/relationships/hyperlink" Target="mailto:maksimuzz77@mail.ru" TargetMode="External" /><Relationship Id="rId13" Type="http://schemas.openxmlformats.org/officeDocument/2006/relationships/hyperlink" Target="mailto:Andreev-71@mail.ru" TargetMode="External" /><Relationship Id="rId14" Type="http://schemas.openxmlformats.org/officeDocument/2006/relationships/hyperlink" Target="mailto:smeka2009@rambler.ru" TargetMode="External" /><Relationship Id="rId15" Type="http://schemas.openxmlformats.org/officeDocument/2006/relationships/hyperlink" Target="mailto:santilo76@yandex.ru" TargetMode="External" /><Relationship Id="rId16" Type="http://schemas.openxmlformats.org/officeDocument/2006/relationships/hyperlink" Target="mailto:santilo76@yandex.ru" TargetMode="External" /><Relationship Id="rId17" Type="http://schemas.openxmlformats.org/officeDocument/2006/relationships/hyperlink" Target="mailto:santilo76@yandex.ru" TargetMode="External" /><Relationship Id="rId18" Type="http://schemas.openxmlformats.org/officeDocument/2006/relationships/hyperlink" Target="mailto:Ars96yandex@mail.ru" TargetMode="External" /><Relationship Id="rId19" Type="http://schemas.openxmlformats.org/officeDocument/2006/relationships/hyperlink" Target="mailto:ingaabr@mail.ru" TargetMode="External" /><Relationship Id="rId20" Type="http://schemas.openxmlformats.org/officeDocument/2006/relationships/hyperlink" Target="mailto:sergejsvvn@gmail.com" TargetMode="External" /><Relationship Id="rId21" Type="http://schemas.openxmlformats.org/officeDocument/2006/relationships/hyperlink" Target="mailto:os-mes@yandex.ru" TargetMode="External" /><Relationship Id="rId22" Type="http://schemas.openxmlformats.org/officeDocument/2006/relationships/hyperlink" Target="mailto:smeka2009@rambler.ru" TargetMode="External" /><Relationship Id="rId23" Type="http://schemas.openxmlformats.org/officeDocument/2006/relationships/hyperlink" Target="mailto:brutal_metal@bk.ru" TargetMode="External" /><Relationship Id="rId24" Type="http://schemas.openxmlformats.org/officeDocument/2006/relationships/hyperlink" Target="mailto:brutal_metal@bk.ru" TargetMode="External" /><Relationship Id="rId25" Type="http://schemas.openxmlformats.org/officeDocument/2006/relationships/hyperlink" Target="mailto:brutal_metal@bk.ru" TargetMode="External" /><Relationship Id="rId26" Type="http://schemas.openxmlformats.org/officeDocument/2006/relationships/hyperlink" Target="mailto:Andreev-71@mail.ru" TargetMode="External" /><Relationship Id="rId27" Type="http://schemas.openxmlformats.org/officeDocument/2006/relationships/hyperlink" Target="mailto:maksimuzz77@mail.ru" TargetMode="External" /><Relationship Id="rId28" Type="http://schemas.openxmlformats.org/officeDocument/2006/relationships/hyperlink" Target="mailto:brutal_metal@bk.ru" TargetMode="External" /><Relationship Id="rId29" Type="http://schemas.openxmlformats.org/officeDocument/2006/relationships/hyperlink" Target="mailto:brutal_metal@bk.ru" TargetMode="External" /><Relationship Id="rId30" Type="http://schemas.openxmlformats.org/officeDocument/2006/relationships/hyperlink" Target="mailto:ingaabr@mail.ru" TargetMode="External" /><Relationship Id="rId3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rutal_metal@bk.ru" TargetMode="External" /><Relationship Id="rId2" Type="http://schemas.openxmlformats.org/officeDocument/2006/relationships/hyperlink" Target="mailto:ingaabr@mail.ru" TargetMode="External" /><Relationship Id="rId3" Type="http://schemas.openxmlformats.org/officeDocument/2006/relationships/hyperlink" Target="mailto:brutal_metal@bk.ru" TargetMode="External" /><Relationship Id="rId4" Type="http://schemas.openxmlformats.org/officeDocument/2006/relationships/hyperlink" Target="mailto:pme-deep@yandex.ru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ndreev-71@mail.ru" TargetMode="External" /><Relationship Id="rId2" Type="http://schemas.openxmlformats.org/officeDocument/2006/relationships/hyperlink" Target="mailto:smeka2009@rambler.ru" TargetMode="External" /><Relationship Id="rId3" Type="http://schemas.openxmlformats.org/officeDocument/2006/relationships/hyperlink" Target="mailto:sergejsvvn@gmail.com" TargetMode="External" /><Relationship Id="rId4" Type="http://schemas.openxmlformats.org/officeDocument/2006/relationships/hyperlink" Target="mailto:maksimuzz77@mail.ru" TargetMode="External" /><Relationship Id="rId5" Type="http://schemas.openxmlformats.org/officeDocument/2006/relationships/hyperlink" Target="mailto:maksimuzz77@mail.ru" TargetMode="External" /><Relationship Id="rId6" Type="http://schemas.openxmlformats.org/officeDocument/2006/relationships/hyperlink" Target="mailto:Tsrg@yandex.ru" TargetMode="External" /><Relationship Id="rId7" Type="http://schemas.openxmlformats.org/officeDocument/2006/relationships/hyperlink" Target="mailto:maksimuzz77@mail.ru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gaabr@mail.ru" TargetMode="External" /><Relationship Id="rId2" Type="http://schemas.openxmlformats.org/officeDocument/2006/relationships/hyperlink" Target="mailto:brutal_metal@bk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antilo76@yandex.ru" TargetMode="External" /><Relationship Id="rId2" Type="http://schemas.openxmlformats.org/officeDocument/2006/relationships/hyperlink" Target="mailto:santilo76@yandex.ru" TargetMode="External" /><Relationship Id="rId3" Type="http://schemas.openxmlformats.org/officeDocument/2006/relationships/hyperlink" Target="mailto:Andreev-71@mail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gaabr@mail.ru" TargetMode="External" /><Relationship Id="rId2" Type="http://schemas.openxmlformats.org/officeDocument/2006/relationships/hyperlink" Target="mailto:brutal_metal@bk.ru" TargetMode="External" /><Relationship Id="rId3" Type="http://schemas.openxmlformats.org/officeDocument/2006/relationships/hyperlink" Target="mailto:loseva666@mail.ru" TargetMode="External" /><Relationship Id="rId4" Type="http://schemas.openxmlformats.org/officeDocument/2006/relationships/hyperlink" Target="mailto:brutal_metal@bk.ru" TargetMode="External" /><Relationship Id="rId5" Type="http://schemas.openxmlformats.org/officeDocument/2006/relationships/hyperlink" Target="mailto:Ars96yandex@mail.ru" TargetMode="Externa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zoomScale="85" zoomScaleNormal="85" zoomScalePageLayoutView="0" workbookViewId="0" topLeftCell="A10">
      <selection activeCell="B44" sqref="B44"/>
    </sheetView>
  </sheetViews>
  <sheetFormatPr defaultColWidth="9.140625" defaultRowHeight="15"/>
  <cols>
    <col min="1" max="1" width="13.00390625" style="0" customWidth="1"/>
    <col min="2" max="2" width="10.8515625" style="0" bestFit="1" customWidth="1"/>
    <col min="3" max="3" width="15.00390625" style="0" bestFit="1" customWidth="1"/>
    <col min="4" max="4" width="18.140625" style="0" customWidth="1"/>
    <col min="5" max="5" width="8.28125" style="0" bestFit="1" customWidth="1"/>
    <col min="6" max="6" width="8.28125" style="0" customWidth="1"/>
    <col min="7" max="7" width="16.140625" style="0" customWidth="1"/>
    <col min="8" max="8" width="9.00390625" style="0" bestFit="1" customWidth="1"/>
    <col min="9" max="9" width="5.7109375" style="0" bestFit="1" customWidth="1"/>
    <col min="10" max="10" width="7.8515625" style="0" bestFit="1" customWidth="1"/>
    <col min="11" max="11" width="20.28125" style="0" bestFit="1" customWidth="1"/>
    <col min="12" max="12" width="10.8515625" style="0" bestFit="1" customWidth="1"/>
    <col min="13" max="13" width="21.8515625" style="0" bestFit="1" customWidth="1"/>
    <col min="14" max="14" width="14.28125" style="0" customWidth="1"/>
    <col min="15" max="15" width="12.140625" style="0" customWidth="1"/>
    <col min="16" max="16" width="19.57421875" style="0" customWidth="1"/>
    <col min="17" max="17" width="22.140625" style="0" customWidth="1"/>
    <col min="18" max="18" width="23.7109375" style="0" bestFit="1" customWidth="1"/>
    <col min="19" max="19" width="16.57421875" style="0" bestFit="1" customWidth="1"/>
  </cols>
  <sheetData>
    <row r="2" spans="1:19" ht="19.5" thickBot="1">
      <c r="A2" s="86" t="s">
        <v>191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15.5" thickBot="1">
      <c r="A3" s="1" t="s">
        <v>2</v>
      </c>
      <c r="B3" s="2" t="s">
        <v>189</v>
      </c>
      <c r="C3" s="2" t="s">
        <v>5</v>
      </c>
      <c r="D3" s="2" t="s">
        <v>7</v>
      </c>
      <c r="E3" s="2" t="s">
        <v>9</v>
      </c>
      <c r="F3" s="2" t="s">
        <v>203</v>
      </c>
      <c r="G3" s="2" t="s">
        <v>11</v>
      </c>
      <c r="H3" s="2" t="s">
        <v>13</v>
      </c>
      <c r="I3" s="2" t="s">
        <v>15</v>
      </c>
      <c r="J3" s="2" t="s">
        <v>17</v>
      </c>
      <c r="K3" s="2" t="s">
        <v>19</v>
      </c>
      <c r="L3" s="2" t="s">
        <v>21</v>
      </c>
      <c r="M3" s="2" t="s">
        <v>22</v>
      </c>
      <c r="N3" s="2" t="s">
        <v>24</v>
      </c>
      <c r="O3" s="2" t="s">
        <v>26</v>
      </c>
      <c r="P3" s="2" t="s">
        <v>28</v>
      </c>
      <c r="Q3" s="2" t="s">
        <v>30</v>
      </c>
      <c r="R3" s="2" t="s">
        <v>1</v>
      </c>
      <c r="S3" s="3" t="s">
        <v>0</v>
      </c>
    </row>
    <row r="4" spans="1:19" s="6" customFormat="1" ht="25.5">
      <c r="A4" s="9" t="s">
        <v>154</v>
      </c>
      <c r="B4" s="9" t="s">
        <v>155</v>
      </c>
      <c r="C4" s="9" t="s">
        <v>156</v>
      </c>
      <c r="D4" s="9" t="s">
        <v>204</v>
      </c>
      <c r="E4" s="9" t="s">
        <v>85</v>
      </c>
      <c r="F4" s="9">
        <v>74.85</v>
      </c>
      <c r="G4" s="9" t="s">
        <v>134</v>
      </c>
      <c r="H4" s="9" t="s">
        <v>14</v>
      </c>
      <c r="I4" s="9" t="s">
        <v>77</v>
      </c>
      <c r="J4" s="9" t="s">
        <v>18</v>
      </c>
      <c r="K4" s="9" t="s">
        <v>157</v>
      </c>
      <c r="L4" s="9" t="s">
        <v>158</v>
      </c>
      <c r="M4" s="10" t="s">
        <v>159</v>
      </c>
      <c r="N4" s="9" t="s">
        <v>160</v>
      </c>
      <c r="O4" s="9" t="s">
        <v>27</v>
      </c>
      <c r="P4" s="9" t="s">
        <v>212</v>
      </c>
      <c r="Q4" s="9" t="s">
        <v>31</v>
      </c>
      <c r="R4" s="9" t="s">
        <v>161</v>
      </c>
      <c r="S4" s="9" t="s">
        <v>162</v>
      </c>
    </row>
    <row r="5" spans="1:19" s="6" customFormat="1" ht="25.5">
      <c r="A5" s="4" t="s">
        <v>154</v>
      </c>
      <c r="B5" s="4" t="s">
        <v>155</v>
      </c>
      <c r="C5" s="4" t="s">
        <v>156</v>
      </c>
      <c r="D5" s="4" t="s">
        <v>204</v>
      </c>
      <c r="E5" s="4" t="s">
        <v>85</v>
      </c>
      <c r="F5" s="4">
        <v>74.85</v>
      </c>
      <c r="G5" s="4" t="s">
        <v>134</v>
      </c>
      <c r="H5" s="4" t="s">
        <v>14</v>
      </c>
      <c r="I5" s="4" t="s">
        <v>77</v>
      </c>
      <c r="J5" s="4" t="s">
        <v>18</v>
      </c>
      <c r="K5" s="4" t="s">
        <v>157</v>
      </c>
      <c r="L5" s="4" t="s">
        <v>158</v>
      </c>
      <c r="M5" s="5" t="s">
        <v>159</v>
      </c>
      <c r="N5" s="4" t="s">
        <v>160</v>
      </c>
      <c r="O5" s="4" t="s">
        <v>27</v>
      </c>
      <c r="P5" s="4" t="s">
        <v>29</v>
      </c>
      <c r="Q5" s="4" t="s">
        <v>31</v>
      </c>
      <c r="R5" s="4" t="s">
        <v>161</v>
      </c>
      <c r="S5" s="4" t="s">
        <v>162</v>
      </c>
    </row>
    <row r="6" spans="1:256" s="6" customFormat="1" ht="25.5">
      <c r="A6" s="4" t="s">
        <v>116</v>
      </c>
      <c r="B6" s="4" t="s">
        <v>64</v>
      </c>
      <c r="C6" s="4" t="s">
        <v>107</v>
      </c>
      <c r="D6" s="4" t="s">
        <v>117</v>
      </c>
      <c r="E6" s="4" t="s">
        <v>38</v>
      </c>
      <c r="F6" s="4">
        <v>82.3</v>
      </c>
      <c r="G6" s="4" t="s">
        <v>118</v>
      </c>
      <c r="H6" s="4" t="s">
        <v>14</v>
      </c>
      <c r="I6" s="4" t="s">
        <v>16</v>
      </c>
      <c r="J6" s="4" t="s">
        <v>18</v>
      </c>
      <c r="K6" s="4" t="s">
        <v>40</v>
      </c>
      <c r="L6" s="4" t="s">
        <v>119</v>
      </c>
      <c r="M6" s="5" t="s">
        <v>120</v>
      </c>
      <c r="N6" s="4" t="s">
        <v>121</v>
      </c>
      <c r="O6" s="4" t="s">
        <v>27</v>
      </c>
      <c r="P6" s="4" t="s">
        <v>122</v>
      </c>
      <c r="Q6" s="4" t="s">
        <v>31</v>
      </c>
      <c r="R6" s="4" t="s">
        <v>123</v>
      </c>
      <c r="S6" s="4" t="s">
        <v>198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 t="s">
        <v>98</v>
      </c>
      <c r="BP6" s="12" t="s">
        <v>99</v>
      </c>
      <c r="BQ6" s="12" t="s">
        <v>98</v>
      </c>
      <c r="BR6" s="12" t="s">
        <v>99</v>
      </c>
      <c r="BS6" s="12" t="s">
        <v>98</v>
      </c>
      <c r="BT6" s="12" t="s">
        <v>99</v>
      </c>
      <c r="BU6" s="12" t="s">
        <v>98</v>
      </c>
      <c r="BV6" s="12" t="s">
        <v>99</v>
      </c>
      <c r="BW6" s="12" t="s">
        <v>98</v>
      </c>
      <c r="BX6" s="12" t="s">
        <v>99</v>
      </c>
      <c r="BY6" s="12" t="s">
        <v>98</v>
      </c>
      <c r="BZ6" s="12" t="s">
        <v>99</v>
      </c>
      <c r="CA6" s="12" t="s">
        <v>98</v>
      </c>
      <c r="CB6" s="12" t="s">
        <v>99</v>
      </c>
      <c r="CC6" s="12" t="s">
        <v>98</v>
      </c>
      <c r="CD6" s="12" t="s">
        <v>99</v>
      </c>
      <c r="CE6" s="12" t="s">
        <v>98</v>
      </c>
      <c r="CF6" s="12" t="s">
        <v>99</v>
      </c>
      <c r="CG6" s="12" t="s">
        <v>98</v>
      </c>
      <c r="CH6" s="12" t="s">
        <v>99</v>
      </c>
      <c r="CI6" s="12" t="s">
        <v>98</v>
      </c>
      <c r="CJ6" s="12" t="s">
        <v>99</v>
      </c>
      <c r="CK6" s="12" t="s">
        <v>98</v>
      </c>
      <c r="CL6" s="12" t="s">
        <v>99</v>
      </c>
      <c r="CM6" s="12" t="s">
        <v>98</v>
      </c>
      <c r="CN6" s="12" t="s">
        <v>99</v>
      </c>
      <c r="CO6" s="12" t="s">
        <v>98</v>
      </c>
      <c r="CP6" s="12" t="s">
        <v>99</v>
      </c>
      <c r="CQ6" s="12" t="s">
        <v>98</v>
      </c>
      <c r="CR6" s="12" t="s">
        <v>99</v>
      </c>
      <c r="CS6" s="12" t="s">
        <v>98</v>
      </c>
      <c r="CT6" s="12" t="s">
        <v>99</v>
      </c>
      <c r="CU6" s="12" t="s">
        <v>98</v>
      </c>
      <c r="CV6" s="12" t="s">
        <v>99</v>
      </c>
      <c r="CW6" s="12" t="s">
        <v>98</v>
      </c>
      <c r="CX6" s="12" t="s">
        <v>99</v>
      </c>
      <c r="CY6" s="12" t="s">
        <v>98</v>
      </c>
      <c r="CZ6" s="12" t="s">
        <v>99</v>
      </c>
      <c r="DA6" s="12" t="s">
        <v>98</v>
      </c>
      <c r="DB6" s="12" t="s">
        <v>99</v>
      </c>
      <c r="DC6" s="12" t="s">
        <v>98</v>
      </c>
      <c r="DD6" s="12" t="s">
        <v>99</v>
      </c>
      <c r="DE6" s="12" t="s">
        <v>98</v>
      </c>
      <c r="DF6" s="12" t="s">
        <v>99</v>
      </c>
      <c r="DG6" s="12" t="s">
        <v>98</v>
      </c>
      <c r="DH6" s="12" t="s">
        <v>99</v>
      </c>
      <c r="DI6" s="12" t="s">
        <v>98</v>
      </c>
      <c r="DJ6" s="12" t="s">
        <v>99</v>
      </c>
      <c r="DK6" s="12" t="s">
        <v>98</v>
      </c>
      <c r="DL6" s="12" t="s">
        <v>99</v>
      </c>
      <c r="DM6" s="12" t="s">
        <v>98</v>
      </c>
      <c r="DN6" s="12" t="s">
        <v>99</v>
      </c>
      <c r="DO6" s="12" t="s">
        <v>98</v>
      </c>
      <c r="DP6" s="12" t="s">
        <v>99</v>
      </c>
      <c r="DQ6" s="12" t="s">
        <v>98</v>
      </c>
      <c r="DR6" s="12" t="s">
        <v>99</v>
      </c>
      <c r="DS6" s="12" t="s">
        <v>98</v>
      </c>
      <c r="DT6" s="12" t="s">
        <v>99</v>
      </c>
      <c r="DU6" s="12" t="s">
        <v>98</v>
      </c>
      <c r="DV6" s="12" t="s">
        <v>99</v>
      </c>
      <c r="DW6" s="12" t="s">
        <v>98</v>
      </c>
      <c r="DX6" s="12" t="s">
        <v>99</v>
      </c>
      <c r="DY6" s="12" t="s">
        <v>98</v>
      </c>
      <c r="DZ6" s="12" t="s">
        <v>99</v>
      </c>
      <c r="EA6" s="12" t="s">
        <v>98</v>
      </c>
      <c r="EB6" s="12" t="s">
        <v>99</v>
      </c>
      <c r="EC6" s="12" t="s">
        <v>98</v>
      </c>
      <c r="ED6" s="12" t="s">
        <v>99</v>
      </c>
      <c r="EE6" s="12" t="s">
        <v>98</v>
      </c>
      <c r="EF6" s="12" t="s">
        <v>99</v>
      </c>
      <c r="EG6" s="12" t="s">
        <v>98</v>
      </c>
      <c r="EH6" s="12" t="s">
        <v>99</v>
      </c>
      <c r="EI6" s="12" t="s">
        <v>98</v>
      </c>
      <c r="EJ6" s="12" t="s">
        <v>99</v>
      </c>
      <c r="EK6" s="12" t="s">
        <v>98</v>
      </c>
      <c r="EL6" s="12" t="s">
        <v>99</v>
      </c>
      <c r="EM6" s="12" t="s">
        <v>98</v>
      </c>
      <c r="EN6" s="12" t="s">
        <v>99</v>
      </c>
      <c r="EO6" s="12" t="s">
        <v>98</v>
      </c>
      <c r="EP6" s="12" t="s">
        <v>99</v>
      </c>
      <c r="EQ6" s="12" t="s">
        <v>98</v>
      </c>
      <c r="ER6" s="12" t="s">
        <v>99</v>
      </c>
      <c r="ES6" s="12" t="s">
        <v>98</v>
      </c>
      <c r="ET6" s="12" t="s">
        <v>99</v>
      </c>
      <c r="EU6" s="12" t="s">
        <v>98</v>
      </c>
      <c r="EV6" s="12" t="s">
        <v>99</v>
      </c>
      <c r="EW6" s="12" t="s">
        <v>98</v>
      </c>
      <c r="EX6" s="12" t="s">
        <v>99</v>
      </c>
      <c r="EY6" s="12" t="s">
        <v>98</v>
      </c>
      <c r="EZ6" s="12" t="s">
        <v>99</v>
      </c>
      <c r="FA6" s="12" t="s">
        <v>98</v>
      </c>
      <c r="FB6" s="12" t="s">
        <v>99</v>
      </c>
      <c r="FC6" s="12" t="s">
        <v>98</v>
      </c>
      <c r="FD6" s="12" t="s">
        <v>99</v>
      </c>
      <c r="FE6" s="12" t="s">
        <v>98</v>
      </c>
      <c r="FF6" s="12" t="s">
        <v>99</v>
      </c>
      <c r="FG6" s="12" t="s">
        <v>98</v>
      </c>
      <c r="FH6" s="12" t="s">
        <v>99</v>
      </c>
      <c r="FI6" s="12" t="s">
        <v>98</v>
      </c>
      <c r="FJ6" s="12" t="s">
        <v>99</v>
      </c>
      <c r="FK6" s="12" t="s">
        <v>98</v>
      </c>
      <c r="FL6" s="12" t="s">
        <v>99</v>
      </c>
      <c r="FM6" s="12" t="s">
        <v>98</v>
      </c>
      <c r="FN6" s="12" t="s">
        <v>99</v>
      </c>
      <c r="FO6" s="12" t="s">
        <v>98</v>
      </c>
      <c r="FP6" s="12" t="s">
        <v>99</v>
      </c>
      <c r="FQ6" s="12" t="s">
        <v>98</v>
      </c>
      <c r="FR6" s="12" t="s">
        <v>99</v>
      </c>
      <c r="FS6" s="12" t="s">
        <v>98</v>
      </c>
      <c r="FT6" s="12" t="s">
        <v>99</v>
      </c>
      <c r="FU6" s="12" t="s">
        <v>98</v>
      </c>
      <c r="FV6" s="12" t="s">
        <v>99</v>
      </c>
      <c r="FW6" s="12" t="s">
        <v>98</v>
      </c>
      <c r="FX6" s="12" t="s">
        <v>99</v>
      </c>
      <c r="FY6" s="12" t="s">
        <v>98</v>
      </c>
      <c r="FZ6" s="12" t="s">
        <v>99</v>
      </c>
      <c r="GA6" s="12" t="s">
        <v>98</v>
      </c>
      <c r="GB6" s="12" t="s">
        <v>99</v>
      </c>
      <c r="GC6" s="12" t="s">
        <v>98</v>
      </c>
      <c r="GD6" s="12" t="s">
        <v>99</v>
      </c>
      <c r="GE6" s="12" t="s">
        <v>98</v>
      </c>
      <c r="GF6" s="12" t="s">
        <v>99</v>
      </c>
      <c r="GG6" s="12" t="s">
        <v>98</v>
      </c>
      <c r="GH6" s="12" t="s">
        <v>99</v>
      </c>
      <c r="GI6" s="12" t="s">
        <v>98</v>
      </c>
      <c r="GJ6" s="12" t="s">
        <v>99</v>
      </c>
      <c r="GK6" s="12" t="s">
        <v>98</v>
      </c>
      <c r="GL6" s="12" t="s">
        <v>99</v>
      </c>
      <c r="GM6" s="12" t="s">
        <v>98</v>
      </c>
      <c r="GN6" s="12" t="s">
        <v>99</v>
      </c>
      <c r="GO6" s="12" t="s">
        <v>98</v>
      </c>
      <c r="GP6" s="12" t="s">
        <v>99</v>
      </c>
      <c r="GQ6" s="12" t="s">
        <v>98</v>
      </c>
      <c r="GR6" s="12" t="s">
        <v>99</v>
      </c>
      <c r="GS6" s="12" t="s">
        <v>98</v>
      </c>
      <c r="GT6" s="12" t="s">
        <v>99</v>
      </c>
      <c r="GU6" s="12" t="s">
        <v>98</v>
      </c>
      <c r="GV6" s="12" t="s">
        <v>99</v>
      </c>
      <c r="GW6" s="12" t="s">
        <v>98</v>
      </c>
      <c r="GX6" s="12" t="s">
        <v>99</v>
      </c>
      <c r="GY6" s="12" t="s">
        <v>98</v>
      </c>
      <c r="GZ6" s="12" t="s">
        <v>99</v>
      </c>
      <c r="HA6" s="12" t="s">
        <v>98</v>
      </c>
      <c r="HB6" s="12" t="s">
        <v>99</v>
      </c>
      <c r="HC6" s="12" t="s">
        <v>98</v>
      </c>
      <c r="HD6" s="12" t="s">
        <v>99</v>
      </c>
      <c r="HE6" s="12" t="s">
        <v>98</v>
      </c>
      <c r="HF6" s="12" t="s">
        <v>99</v>
      </c>
      <c r="HG6" s="12" t="s">
        <v>98</v>
      </c>
      <c r="HH6" s="12" t="s">
        <v>99</v>
      </c>
      <c r="HI6" s="12" t="s">
        <v>98</v>
      </c>
      <c r="HJ6" s="12" t="s">
        <v>99</v>
      </c>
      <c r="HK6" s="12" t="s">
        <v>98</v>
      </c>
      <c r="HL6" s="12" t="s">
        <v>99</v>
      </c>
      <c r="HM6" s="12" t="s">
        <v>98</v>
      </c>
      <c r="HN6" s="12" t="s">
        <v>99</v>
      </c>
      <c r="HO6" s="12" t="s">
        <v>98</v>
      </c>
      <c r="HP6" s="12" t="s">
        <v>99</v>
      </c>
      <c r="HQ6" s="12" t="s">
        <v>98</v>
      </c>
      <c r="HR6" s="12" t="s">
        <v>99</v>
      </c>
      <c r="HS6" s="12" t="s">
        <v>98</v>
      </c>
      <c r="HT6" s="12" t="s">
        <v>99</v>
      </c>
      <c r="HU6" s="12" t="s">
        <v>98</v>
      </c>
      <c r="HV6" s="12" t="s">
        <v>99</v>
      </c>
      <c r="HW6" s="12" t="s">
        <v>98</v>
      </c>
      <c r="HX6" s="12" t="s">
        <v>99</v>
      </c>
      <c r="HY6" s="12" t="s">
        <v>98</v>
      </c>
      <c r="HZ6" s="12" t="s">
        <v>99</v>
      </c>
      <c r="IA6" s="12" t="s">
        <v>98</v>
      </c>
      <c r="IB6" s="12" t="s">
        <v>99</v>
      </c>
      <c r="IC6" s="12" t="s">
        <v>98</v>
      </c>
      <c r="ID6" s="12" t="s">
        <v>99</v>
      </c>
      <c r="IE6" s="12" t="s">
        <v>98</v>
      </c>
      <c r="IF6" s="12" t="s">
        <v>99</v>
      </c>
      <c r="IG6" s="12" t="s">
        <v>98</v>
      </c>
      <c r="IH6" s="12" t="s">
        <v>99</v>
      </c>
      <c r="II6" s="12" t="s">
        <v>98</v>
      </c>
      <c r="IJ6" s="12" t="s">
        <v>99</v>
      </c>
      <c r="IK6" s="12" t="s">
        <v>98</v>
      </c>
      <c r="IL6" s="12" t="s">
        <v>99</v>
      </c>
      <c r="IM6" s="12" t="s">
        <v>98</v>
      </c>
      <c r="IN6" s="12" t="s">
        <v>99</v>
      </c>
      <c r="IO6" s="12" t="s">
        <v>98</v>
      </c>
      <c r="IP6" s="12" t="s">
        <v>99</v>
      </c>
      <c r="IQ6" s="12" t="s">
        <v>98</v>
      </c>
      <c r="IR6" s="12" t="s">
        <v>99</v>
      </c>
      <c r="IS6" s="12" t="s">
        <v>98</v>
      </c>
      <c r="IT6" s="12" t="s">
        <v>99</v>
      </c>
      <c r="IU6" s="12" t="s">
        <v>98</v>
      </c>
      <c r="IV6" s="12" t="s">
        <v>99</v>
      </c>
    </row>
    <row r="7" spans="1:19" s="6" customFormat="1" ht="26.25" customHeight="1">
      <c r="A7" s="4" t="s">
        <v>116</v>
      </c>
      <c r="B7" s="4" t="s">
        <v>64</v>
      </c>
      <c r="C7" s="4" t="s">
        <v>107</v>
      </c>
      <c r="D7" s="4" t="s">
        <v>117</v>
      </c>
      <c r="E7" s="4" t="s">
        <v>38</v>
      </c>
      <c r="F7" s="4">
        <v>82.3</v>
      </c>
      <c r="G7" s="4" t="s">
        <v>118</v>
      </c>
      <c r="H7" s="4" t="s">
        <v>14</v>
      </c>
      <c r="I7" s="4" t="s">
        <v>16</v>
      </c>
      <c r="J7" s="4" t="s">
        <v>18</v>
      </c>
      <c r="K7" s="4" t="s">
        <v>40</v>
      </c>
      <c r="L7" s="4" t="s">
        <v>119</v>
      </c>
      <c r="M7" s="5" t="s">
        <v>120</v>
      </c>
      <c r="N7" s="4" t="s">
        <v>121</v>
      </c>
      <c r="O7" s="4" t="s">
        <v>27</v>
      </c>
      <c r="P7" s="12" t="s">
        <v>206</v>
      </c>
      <c r="Q7" s="4" t="s">
        <v>31</v>
      </c>
      <c r="R7" s="4" t="s">
        <v>123</v>
      </c>
      <c r="S7" s="4" t="s">
        <v>198</v>
      </c>
    </row>
    <row r="8" spans="1:19" s="6" customFormat="1" ht="25.5">
      <c r="A8" s="4" t="s">
        <v>186</v>
      </c>
      <c r="B8" s="4" t="s">
        <v>46</v>
      </c>
      <c r="C8" s="4" t="s">
        <v>47</v>
      </c>
      <c r="D8" s="4" t="s">
        <v>187</v>
      </c>
      <c r="E8" s="4" t="s">
        <v>10</v>
      </c>
      <c r="F8" s="4">
        <v>66.05</v>
      </c>
      <c r="G8" s="4" t="s">
        <v>12</v>
      </c>
      <c r="H8" s="4" t="s">
        <v>14</v>
      </c>
      <c r="I8" s="4" t="s">
        <v>16</v>
      </c>
      <c r="J8" s="4" t="s">
        <v>18</v>
      </c>
      <c r="K8" s="4" t="s">
        <v>50</v>
      </c>
      <c r="L8" s="4" t="s">
        <v>51</v>
      </c>
      <c r="M8" s="5" t="s">
        <v>184</v>
      </c>
      <c r="N8" s="4" t="s">
        <v>188</v>
      </c>
      <c r="O8" s="4" t="s">
        <v>27</v>
      </c>
      <c r="P8" s="4" t="s">
        <v>80</v>
      </c>
      <c r="Q8" s="4" t="s">
        <v>31</v>
      </c>
      <c r="R8" s="4" t="s">
        <v>98</v>
      </c>
      <c r="S8" s="4" t="s">
        <v>99</v>
      </c>
    </row>
    <row r="9" spans="1:19" s="6" customFormat="1" ht="26.25" customHeight="1">
      <c r="A9" s="4" t="s">
        <v>90</v>
      </c>
      <c r="B9" s="4" t="s">
        <v>64</v>
      </c>
      <c r="C9" s="4" t="s">
        <v>91</v>
      </c>
      <c r="D9" s="4" t="s">
        <v>92</v>
      </c>
      <c r="E9" s="4" t="s">
        <v>49</v>
      </c>
      <c r="F9" s="4"/>
      <c r="G9" s="4" t="s">
        <v>39</v>
      </c>
      <c r="H9" s="4" t="s">
        <v>14</v>
      </c>
      <c r="I9" s="4" t="s">
        <v>16</v>
      </c>
      <c r="J9" s="4" t="s">
        <v>18</v>
      </c>
      <c r="K9" s="4" t="s">
        <v>93</v>
      </c>
      <c r="L9" s="4" t="s">
        <v>94</v>
      </c>
      <c r="M9" s="5" t="s">
        <v>95</v>
      </c>
      <c r="N9" s="4" t="s">
        <v>96</v>
      </c>
      <c r="O9" s="4" t="s">
        <v>54</v>
      </c>
      <c r="P9" s="4" t="s">
        <v>43</v>
      </c>
      <c r="Q9" s="4" t="s">
        <v>97</v>
      </c>
      <c r="R9" s="4" t="s">
        <v>98</v>
      </c>
      <c r="S9" s="4" t="s">
        <v>99</v>
      </c>
    </row>
    <row r="10" spans="1:19" s="6" customFormat="1" ht="51" customHeight="1">
      <c r="A10" s="4" t="s">
        <v>111</v>
      </c>
      <c r="B10" s="4" t="s">
        <v>197</v>
      </c>
      <c r="C10" s="4" t="s">
        <v>112</v>
      </c>
      <c r="D10" s="4" t="s">
        <v>113</v>
      </c>
      <c r="E10" s="4" t="s">
        <v>49</v>
      </c>
      <c r="F10" s="4"/>
      <c r="G10" s="4" t="s">
        <v>12</v>
      </c>
      <c r="H10" s="4" t="s">
        <v>14</v>
      </c>
      <c r="I10" s="4" t="s">
        <v>16</v>
      </c>
      <c r="J10" s="4" t="s">
        <v>18</v>
      </c>
      <c r="K10" s="4" t="s">
        <v>40</v>
      </c>
      <c r="L10" s="4" t="s">
        <v>20</v>
      </c>
      <c r="M10" s="5" t="s">
        <v>114</v>
      </c>
      <c r="N10" s="4" t="s">
        <v>115</v>
      </c>
      <c r="O10" s="4" t="s">
        <v>27</v>
      </c>
      <c r="P10" s="4" t="s">
        <v>43</v>
      </c>
      <c r="Q10" s="4" t="s">
        <v>31</v>
      </c>
      <c r="R10" s="8" t="s">
        <v>98</v>
      </c>
      <c r="S10" s="8" t="s">
        <v>99</v>
      </c>
    </row>
    <row r="11" spans="1:19" s="6" customFormat="1" ht="25.5">
      <c r="A11" s="4" t="s">
        <v>3</v>
      </c>
      <c r="B11" s="4" t="s">
        <v>4</v>
      </c>
      <c r="C11" s="4" t="s">
        <v>6</v>
      </c>
      <c r="D11" s="4" t="s">
        <v>8</v>
      </c>
      <c r="E11" s="4" t="s">
        <v>10</v>
      </c>
      <c r="F11" s="4"/>
      <c r="G11" s="4" t="s">
        <v>12</v>
      </c>
      <c r="H11" s="4" t="s">
        <v>14</v>
      </c>
      <c r="I11" s="4" t="s">
        <v>16</v>
      </c>
      <c r="J11" s="4" t="s">
        <v>18</v>
      </c>
      <c r="K11" s="4" t="s">
        <v>40</v>
      </c>
      <c r="L11" s="4" t="s">
        <v>20</v>
      </c>
      <c r="M11" s="5" t="s">
        <v>23</v>
      </c>
      <c r="N11" s="4" t="s">
        <v>25</v>
      </c>
      <c r="O11" s="4" t="s">
        <v>27</v>
      </c>
      <c r="P11" s="4" t="s">
        <v>29</v>
      </c>
      <c r="Q11" s="4" t="s">
        <v>31</v>
      </c>
      <c r="R11" s="13" t="s">
        <v>32</v>
      </c>
      <c r="S11" s="4" t="s">
        <v>33</v>
      </c>
    </row>
    <row r="12" spans="1:19" s="6" customFormat="1" ht="25.5">
      <c r="A12" s="4" t="s">
        <v>143</v>
      </c>
      <c r="B12" s="4" t="s">
        <v>4</v>
      </c>
      <c r="C12" s="4" t="s">
        <v>144</v>
      </c>
      <c r="D12" s="4" t="s">
        <v>145</v>
      </c>
      <c r="E12" s="4" t="s">
        <v>109</v>
      </c>
      <c r="F12" s="4"/>
      <c r="G12" s="4" t="s">
        <v>118</v>
      </c>
      <c r="H12" s="4" t="s">
        <v>14</v>
      </c>
      <c r="I12" s="4" t="s">
        <v>16</v>
      </c>
      <c r="J12" s="4" t="s">
        <v>18</v>
      </c>
      <c r="K12" s="4" t="s">
        <v>40</v>
      </c>
      <c r="L12" s="4" t="s">
        <v>135</v>
      </c>
      <c r="M12" s="5" t="s">
        <v>136</v>
      </c>
      <c r="N12" s="4" t="s">
        <v>146</v>
      </c>
      <c r="O12" s="4" t="s">
        <v>54</v>
      </c>
      <c r="P12" s="4" t="s">
        <v>201</v>
      </c>
      <c r="Q12" s="4" t="s">
        <v>31</v>
      </c>
      <c r="R12" s="8"/>
      <c r="S12" s="4" t="s">
        <v>139</v>
      </c>
    </row>
    <row r="13" spans="1:19" s="6" customFormat="1" ht="25.5">
      <c r="A13" s="4" t="s">
        <v>171</v>
      </c>
      <c r="B13" s="4" t="s">
        <v>172</v>
      </c>
      <c r="C13" s="4" t="s">
        <v>173</v>
      </c>
      <c r="D13" s="4" t="s">
        <v>174</v>
      </c>
      <c r="E13" s="4" t="s">
        <v>76</v>
      </c>
      <c r="F13" s="4"/>
      <c r="G13" s="4" t="s">
        <v>12</v>
      </c>
      <c r="H13" s="4" t="s">
        <v>14</v>
      </c>
      <c r="I13" s="4" t="s">
        <v>77</v>
      </c>
      <c r="J13" s="4" t="s">
        <v>18</v>
      </c>
      <c r="K13" s="4" t="s">
        <v>40</v>
      </c>
      <c r="L13" s="4" t="s">
        <v>20</v>
      </c>
      <c r="M13" s="5" t="s">
        <v>175</v>
      </c>
      <c r="N13" s="4" t="s">
        <v>176</v>
      </c>
      <c r="O13" s="4" t="s">
        <v>27</v>
      </c>
      <c r="P13" s="4" t="s">
        <v>29</v>
      </c>
      <c r="Q13" s="4" t="s">
        <v>31</v>
      </c>
      <c r="R13" s="4" t="s">
        <v>177</v>
      </c>
      <c r="S13" s="4" t="s">
        <v>178</v>
      </c>
    </row>
    <row r="14" spans="1:19" s="6" customFormat="1" ht="25.5">
      <c r="A14" s="12" t="s">
        <v>208</v>
      </c>
      <c r="B14" s="12" t="s">
        <v>209</v>
      </c>
      <c r="C14" s="12" t="s">
        <v>102</v>
      </c>
      <c r="D14" s="19">
        <v>32198</v>
      </c>
      <c r="E14" s="15">
        <v>82.5</v>
      </c>
      <c r="F14" s="12">
        <v>81.9</v>
      </c>
      <c r="G14" s="12" t="s">
        <v>12</v>
      </c>
      <c r="H14" s="12" t="s">
        <v>14</v>
      </c>
      <c r="I14" s="12" t="s">
        <v>16</v>
      </c>
      <c r="J14" s="4" t="s">
        <v>18</v>
      </c>
      <c r="K14" s="4" t="s">
        <v>40</v>
      </c>
      <c r="L14" s="4" t="s">
        <v>20</v>
      </c>
      <c r="M14" s="15"/>
      <c r="N14" s="15"/>
      <c r="O14" s="4" t="s">
        <v>27</v>
      </c>
      <c r="P14" s="12" t="s">
        <v>200</v>
      </c>
      <c r="Q14" s="4" t="s">
        <v>31</v>
      </c>
      <c r="R14" s="4" t="s">
        <v>98</v>
      </c>
      <c r="S14" s="4" t="s">
        <v>98</v>
      </c>
    </row>
    <row r="15" spans="1:19" s="6" customFormat="1" ht="25.5">
      <c r="A15" s="4" t="s">
        <v>205</v>
      </c>
      <c r="B15" s="12" t="s">
        <v>4</v>
      </c>
      <c r="C15" s="12" t="s">
        <v>148</v>
      </c>
      <c r="D15" s="14">
        <v>30651</v>
      </c>
      <c r="E15" s="15">
        <v>82.5</v>
      </c>
      <c r="F15" s="15">
        <v>82.1</v>
      </c>
      <c r="G15" s="4" t="s">
        <v>12</v>
      </c>
      <c r="H15" s="12" t="s">
        <v>14</v>
      </c>
      <c r="I15" s="12" t="s">
        <v>16</v>
      </c>
      <c r="J15" s="12" t="s">
        <v>18</v>
      </c>
      <c r="K15" s="12" t="s">
        <v>40</v>
      </c>
      <c r="L15" s="12" t="s">
        <v>20</v>
      </c>
      <c r="M15" s="15"/>
      <c r="N15" s="15"/>
      <c r="O15" s="12" t="s">
        <v>27</v>
      </c>
      <c r="P15" s="4" t="s">
        <v>43</v>
      </c>
      <c r="Q15" s="4" t="s">
        <v>31</v>
      </c>
      <c r="R15" s="12" t="s">
        <v>98</v>
      </c>
      <c r="S15" s="12" t="s">
        <v>99</v>
      </c>
    </row>
    <row r="16" spans="1:19" s="6" customFormat="1" ht="25.5">
      <c r="A16" s="12" t="s">
        <v>205</v>
      </c>
      <c r="B16" s="12" t="s">
        <v>4</v>
      </c>
      <c r="C16" s="12" t="s">
        <v>148</v>
      </c>
      <c r="D16" s="14">
        <v>30651</v>
      </c>
      <c r="E16" s="15">
        <v>82.5</v>
      </c>
      <c r="F16" s="15">
        <v>82.1</v>
      </c>
      <c r="G16" s="4" t="s">
        <v>12</v>
      </c>
      <c r="H16" s="12" t="s">
        <v>14</v>
      </c>
      <c r="I16" s="12" t="s">
        <v>16</v>
      </c>
      <c r="J16" s="12" t="s">
        <v>18</v>
      </c>
      <c r="K16" s="12" t="s">
        <v>40</v>
      </c>
      <c r="L16" s="12" t="s">
        <v>20</v>
      </c>
      <c r="M16" s="15"/>
      <c r="N16" s="15"/>
      <c r="O16" s="12" t="s">
        <v>27</v>
      </c>
      <c r="P16" s="12" t="s">
        <v>201</v>
      </c>
      <c r="Q16" s="4" t="s">
        <v>31</v>
      </c>
      <c r="R16" s="12" t="s">
        <v>98</v>
      </c>
      <c r="S16" s="12" t="s">
        <v>99</v>
      </c>
    </row>
    <row r="17" spans="1:19" s="6" customFormat="1" ht="25.5">
      <c r="A17" s="4" t="s">
        <v>63</v>
      </c>
      <c r="B17" s="4" t="s">
        <v>64</v>
      </c>
      <c r="C17" s="4" t="s">
        <v>65</v>
      </c>
      <c r="D17" s="4" t="s">
        <v>66</v>
      </c>
      <c r="E17" s="4" t="s">
        <v>67</v>
      </c>
      <c r="F17" s="4">
        <v>89.9</v>
      </c>
      <c r="G17" s="4" t="s">
        <v>12</v>
      </c>
      <c r="H17" s="4" t="s">
        <v>14</v>
      </c>
      <c r="I17" s="4" t="s">
        <v>16</v>
      </c>
      <c r="J17" s="4" t="s">
        <v>18</v>
      </c>
      <c r="K17" s="4" t="s">
        <v>68</v>
      </c>
      <c r="L17" s="4" t="s">
        <v>59</v>
      </c>
      <c r="M17" s="5" t="s">
        <v>69</v>
      </c>
      <c r="N17" s="4" t="s">
        <v>70</v>
      </c>
      <c r="O17" s="4" t="s">
        <v>27</v>
      </c>
      <c r="P17" s="4" t="s">
        <v>71</v>
      </c>
      <c r="Q17" s="4" t="s">
        <v>31</v>
      </c>
      <c r="R17" s="4" t="s">
        <v>98</v>
      </c>
      <c r="S17" s="4" t="s">
        <v>192</v>
      </c>
    </row>
    <row r="18" spans="1:19" s="6" customFormat="1" ht="30">
      <c r="A18" s="4" t="s">
        <v>163</v>
      </c>
      <c r="B18" s="4" t="s">
        <v>164</v>
      </c>
      <c r="C18" s="4" t="s">
        <v>165</v>
      </c>
      <c r="D18" s="4" t="s">
        <v>166</v>
      </c>
      <c r="E18" s="4" t="s">
        <v>109</v>
      </c>
      <c r="F18" s="4">
        <v>105</v>
      </c>
      <c r="G18" s="4" t="s">
        <v>118</v>
      </c>
      <c r="H18" s="4" t="s">
        <v>14</v>
      </c>
      <c r="I18" s="4" t="s">
        <v>16</v>
      </c>
      <c r="J18" s="4" t="s">
        <v>18</v>
      </c>
      <c r="K18" s="4" t="s">
        <v>40</v>
      </c>
      <c r="L18" s="4" t="s">
        <v>119</v>
      </c>
      <c r="M18" s="5" t="s">
        <v>167</v>
      </c>
      <c r="N18" s="4" t="s">
        <v>168</v>
      </c>
      <c r="O18" s="4" t="s">
        <v>27</v>
      </c>
      <c r="P18" s="4" t="s">
        <v>43</v>
      </c>
      <c r="Q18" s="4" t="s">
        <v>31</v>
      </c>
      <c r="R18" s="4" t="s">
        <v>169</v>
      </c>
      <c r="S18" s="4" t="s">
        <v>170</v>
      </c>
    </row>
    <row r="19" spans="1:19" s="6" customFormat="1" ht="26.25" customHeight="1">
      <c r="A19" s="4" t="s">
        <v>169</v>
      </c>
      <c r="B19" s="4" t="s">
        <v>190</v>
      </c>
      <c r="C19" s="4" t="s">
        <v>148</v>
      </c>
      <c r="D19" s="4" t="s">
        <v>124</v>
      </c>
      <c r="E19" s="4" t="s">
        <v>67</v>
      </c>
      <c r="F19" s="4">
        <v>83.5</v>
      </c>
      <c r="G19" s="4" t="s">
        <v>12</v>
      </c>
      <c r="H19" s="4" t="s">
        <v>14</v>
      </c>
      <c r="I19" s="4" t="s">
        <v>16</v>
      </c>
      <c r="J19" s="4" t="s">
        <v>125</v>
      </c>
      <c r="K19" s="4" t="s">
        <v>126</v>
      </c>
      <c r="L19" s="4" t="s">
        <v>127</v>
      </c>
      <c r="M19" s="5" t="s">
        <v>128</v>
      </c>
      <c r="N19" s="4" t="s">
        <v>129</v>
      </c>
      <c r="O19" s="4" t="s">
        <v>27</v>
      </c>
      <c r="P19" s="4" t="s">
        <v>43</v>
      </c>
      <c r="Q19" s="4" t="s">
        <v>31</v>
      </c>
      <c r="R19" s="11" t="s">
        <v>199</v>
      </c>
      <c r="S19" s="4" t="s">
        <v>193</v>
      </c>
    </row>
    <row r="20" spans="1:19" s="6" customFormat="1" ht="30">
      <c r="A20" s="4" t="s">
        <v>169</v>
      </c>
      <c r="B20" s="4" t="s">
        <v>190</v>
      </c>
      <c r="C20" s="4" t="s">
        <v>148</v>
      </c>
      <c r="D20" s="4" t="s">
        <v>124</v>
      </c>
      <c r="E20" s="4" t="s">
        <v>67</v>
      </c>
      <c r="F20" s="4"/>
      <c r="G20" s="4" t="s">
        <v>12</v>
      </c>
      <c r="H20" s="4" t="s">
        <v>14</v>
      </c>
      <c r="I20" s="4" t="s">
        <v>16</v>
      </c>
      <c r="J20" s="4" t="s">
        <v>125</v>
      </c>
      <c r="K20" s="4" t="s">
        <v>179</v>
      </c>
      <c r="L20" s="4" t="s">
        <v>127</v>
      </c>
      <c r="M20" s="5" t="s">
        <v>128</v>
      </c>
      <c r="N20" s="4" t="s">
        <v>129</v>
      </c>
      <c r="O20" s="4" t="s">
        <v>27</v>
      </c>
      <c r="P20" s="4" t="s">
        <v>180</v>
      </c>
      <c r="Q20" s="4" t="s">
        <v>31</v>
      </c>
      <c r="R20" s="4" t="s">
        <v>199</v>
      </c>
      <c r="S20" s="4" t="s">
        <v>193</v>
      </c>
    </row>
    <row r="21" spans="1:19" s="6" customFormat="1" ht="25.5" customHeight="1">
      <c r="A21" s="4" t="s">
        <v>45</v>
      </c>
      <c r="B21" s="4" t="s">
        <v>46</v>
      </c>
      <c r="C21" s="4" t="s">
        <v>47</v>
      </c>
      <c r="D21" s="4" t="s">
        <v>48</v>
      </c>
      <c r="E21" s="4" t="s">
        <v>49</v>
      </c>
      <c r="F21" s="4"/>
      <c r="G21" s="4" t="s">
        <v>12</v>
      </c>
      <c r="H21" s="4" t="s">
        <v>14</v>
      </c>
      <c r="I21" s="4" t="s">
        <v>16</v>
      </c>
      <c r="J21" s="4" t="s">
        <v>18</v>
      </c>
      <c r="K21" s="4" t="s">
        <v>50</v>
      </c>
      <c r="L21" s="4" t="s">
        <v>51</v>
      </c>
      <c r="M21" s="5" t="s">
        <v>52</v>
      </c>
      <c r="N21" s="4" t="s">
        <v>53</v>
      </c>
      <c r="O21" s="4" t="s">
        <v>54</v>
      </c>
      <c r="P21" s="4" t="s">
        <v>43</v>
      </c>
      <c r="Q21" s="4" t="s">
        <v>31</v>
      </c>
      <c r="R21" s="11" t="s">
        <v>98</v>
      </c>
      <c r="S21" s="4" t="s">
        <v>33</v>
      </c>
    </row>
    <row r="22" spans="1:19" s="6" customFormat="1" ht="15.75" customHeight="1">
      <c r="A22" s="12" t="s">
        <v>45</v>
      </c>
      <c r="B22" s="12" t="s">
        <v>4</v>
      </c>
      <c r="C22" s="12" t="s">
        <v>47</v>
      </c>
      <c r="D22" s="14">
        <v>33916</v>
      </c>
      <c r="E22" s="15">
        <v>90</v>
      </c>
      <c r="F22" s="12">
        <v>90</v>
      </c>
      <c r="G22" s="4" t="s">
        <v>12</v>
      </c>
      <c r="H22" s="12" t="s">
        <v>14</v>
      </c>
      <c r="I22" s="15"/>
      <c r="J22" s="15"/>
      <c r="K22" s="15"/>
      <c r="L22" s="12" t="s">
        <v>119</v>
      </c>
      <c r="M22" s="15"/>
      <c r="N22" s="15"/>
      <c r="O22" s="12" t="s">
        <v>27</v>
      </c>
      <c r="P22" s="4" t="s">
        <v>43</v>
      </c>
      <c r="Q22" s="12" t="s">
        <v>31</v>
      </c>
      <c r="R22" s="15"/>
      <c r="S22" s="15"/>
    </row>
    <row r="23" spans="1:19" s="6" customFormat="1" ht="25.5">
      <c r="A23" s="4" t="s">
        <v>140</v>
      </c>
      <c r="B23" s="4" t="s">
        <v>4</v>
      </c>
      <c r="C23" s="4" t="s">
        <v>141</v>
      </c>
      <c r="D23" s="4" t="s">
        <v>142</v>
      </c>
      <c r="E23" s="4" t="s">
        <v>67</v>
      </c>
      <c r="F23" s="4">
        <v>88.25</v>
      </c>
      <c r="G23" s="4" t="s">
        <v>39</v>
      </c>
      <c r="H23" s="4" t="s">
        <v>14</v>
      </c>
      <c r="I23" s="4" t="s">
        <v>16</v>
      </c>
      <c r="J23" s="4" t="s">
        <v>18</v>
      </c>
      <c r="K23" s="4" t="s">
        <v>40</v>
      </c>
      <c r="L23" s="4" t="s">
        <v>135</v>
      </c>
      <c r="M23" s="5" t="s">
        <v>136</v>
      </c>
      <c r="N23" s="4" t="s">
        <v>137</v>
      </c>
      <c r="O23" s="4" t="s">
        <v>54</v>
      </c>
      <c r="P23" s="4" t="s">
        <v>200</v>
      </c>
      <c r="Q23" s="4" t="s">
        <v>31</v>
      </c>
      <c r="R23" s="12" t="s">
        <v>98</v>
      </c>
      <c r="S23" s="4" t="s">
        <v>139</v>
      </c>
    </row>
    <row r="24" spans="1:19" s="6" customFormat="1" ht="25.5">
      <c r="A24" s="4" t="s">
        <v>130</v>
      </c>
      <c r="B24" s="4" t="s">
        <v>131</v>
      </c>
      <c r="C24" s="4" t="s">
        <v>132</v>
      </c>
      <c r="D24" s="4" t="s">
        <v>133</v>
      </c>
      <c r="E24" s="4" t="s">
        <v>10</v>
      </c>
      <c r="F24" s="4">
        <v>64.25</v>
      </c>
      <c r="G24" s="4" t="s">
        <v>134</v>
      </c>
      <c r="H24" s="4" t="s">
        <v>14</v>
      </c>
      <c r="I24" s="4" t="s">
        <v>77</v>
      </c>
      <c r="J24" s="4" t="s">
        <v>18</v>
      </c>
      <c r="K24" s="4" t="s">
        <v>40</v>
      </c>
      <c r="L24" s="4" t="s">
        <v>135</v>
      </c>
      <c r="M24" s="5" t="s">
        <v>136</v>
      </c>
      <c r="N24" s="4" t="s">
        <v>137</v>
      </c>
      <c r="O24" s="4" t="s">
        <v>54</v>
      </c>
      <c r="P24" s="4" t="s">
        <v>196</v>
      </c>
      <c r="Q24" s="4" t="s">
        <v>31</v>
      </c>
      <c r="R24" s="4" t="s">
        <v>138</v>
      </c>
      <c r="S24" s="4" t="s">
        <v>139</v>
      </c>
    </row>
    <row r="25" spans="1:19" s="6" customFormat="1" ht="25.5">
      <c r="A25" s="4" t="s">
        <v>106</v>
      </c>
      <c r="B25" s="4" t="s">
        <v>83</v>
      </c>
      <c r="C25" s="4" t="s">
        <v>107</v>
      </c>
      <c r="D25" s="4" t="s">
        <v>108</v>
      </c>
      <c r="E25" s="4">
        <v>125</v>
      </c>
      <c r="F25" s="4">
        <v>113.5</v>
      </c>
      <c r="G25" s="4" t="s">
        <v>39</v>
      </c>
      <c r="H25" s="4" t="s">
        <v>14</v>
      </c>
      <c r="I25" s="4" t="s">
        <v>16</v>
      </c>
      <c r="J25" s="4" t="s">
        <v>18</v>
      </c>
      <c r="K25" s="4" t="s">
        <v>40</v>
      </c>
      <c r="L25" s="4" t="s">
        <v>20</v>
      </c>
      <c r="M25" s="5" t="s">
        <v>41</v>
      </c>
      <c r="N25" s="4" t="s">
        <v>42</v>
      </c>
      <c r="O25" s="4" t="s">
        <v>27</v>
      </c>
      <c r="P25" s="4" t="s">
        <v>207</v>
      </c>
      <c r="Q25" s="4" t="s">
        <v>31</v>
      </c>
      <c r="R25" s="12" t="s">
        <v>98</v>
      </c>
      <c r="S25" s="4" t="s">
        <v>110</v>
      </c>
    </row>
    <row r="26" spans="1:19" s="6" customFormat="1" ht="25.5">
      <c r="A26" s="4" t="s">
        <v>106</v>
      </c>
      <c r="B26" s="4" t="s">
        <v>83</v>
      </c>
      <c r="C26" s="4" t="s">
        <v>107</v>
      </c>
      <c r="D26" s="4" t="s">
        <v>108</v>
      </c>
      <c r="E26" s="4">
        <v>125</v>
      </c>
      <c r="F26" s="4">
        <v>113.5</v>
      </c>
      <c r="G26" s="4" t="s">
        <v>39</v>
      </c>
      <c r="H26" s="4" t="s">
        <v>14</v>
      </c>
      <c r="I26" s="4" t="s">
        <v>16</v>
      </c>
      <c r="J26" s="4" t="s">
        <v>18</v>
      </c>
      <c r="K26" s="4" t="s">
        <v>40</v>
      </c>
      <c r="L26" s="4" t="s">
        <v>20</v>
      </c>
      <c r="M26" s="5" t="s">
        <v>41</v>
      </c>
      <c r="N26" s="4" t="s">
        <v>42</v>
      </c>
      <c r="O26" s="4" t="s">
        <v>27</v>
      </c>
      <c r="P26" s="4" t="s">
        <v>43</v>
      </c>
      <c r="Q26" s="4" t="s">
        <v>31</v>
      </c>
      <c r="R26" s="12" t="s">
        <v>98</v>
      </c>
      <c r="S26" s="4" t="s">
        <v>110</v>
      </c>
    </row>
    <row r="27" spans="1:19" s="6" customFormat="1" ht="15">
      <c r="A27" s="12" t="s">
        <v>213</v>
      </c>
      <c r="B27" s="12" t="s">
        <v>214</v>
      </c>
      <c r="C27" s="12" t="s">
        <v>215</v>
      </c>
      <c r="D27" s="12" t="s">
        <v>216</v>
      </c>
      <c r="E27" s="15">
        <v>82.5</v>
      </c>
      <c r="F27" s="12">
        <v>80.65</v>
      </c>
      <c r="G27" s="4" t="s">
        <v>12</v>
      </c>
      <c r="H27" s="12" t="s">
        <v>14</v>
      </c>
      <c r="I27" s="15"/>
      <c r="J27" s="15"/>
      <c r="K27" s="15"/>
      <c r="L27" s="12" t="s">
        <v>119</v>
      </c>
      <c r="M27" s="15"/>
      <c r="N27" s="15"/>
      <c r="O27" s="12" t="s">
        <v>27</v>
      </c>
      <c r="P27" s="12" t="s">
        <v>217</v>
      </c>
      <c r="Q27" s="12" t="s">
        <v>31</v>
      </c>
      <c r="R27" s="15"/>
      <c r="S27" s="15"/>
    </row>
    <row r="28" spans="1:19" s="6" customFormat="1" ht="45.75" customHeight="1">
      <c r="A28" s="4" t="s">
        <v>82</v>
      </c>
      <c r="B28" s="4" t="s">
        <v>83</v>
      </c>
      <c r="C28" s="4" t="s">
        <v>47</v>
      </c>
      <c r="D28" s="4" t="s">
        <v>84</v>
      </c>
      <c r="E28" s="4" t="s">
        <v>85</v>
      </c>
      <c r="F28" s="4"/>
      <c r="G28" s="4" t="s">
        <v>12</v>
      </c>
      <c r="H28" s="4" t="s">
        <v>14</v>
      </c>
      <c r="I28" s="4" t="s">
        <v>16</v>
      </c>
      <c r="J28" s="4" t="s">
        <v>18</v>
      </c>
      <c r="K28" s="4" t="s">
        <v>40</v>
      </c>
      <c r="L28" s="4" t="s">
        <v>20</v>
      </c>
      <c r="M28" s="5" t="s">
        <v>86</v>
      </c>
      <c r="N28" s="4" t="s">
        <v>87</v>
      </c>
      <c r="O28" s="4" t="s">
        <v>88</v>
      </c>
      <c r="P28" s="4" t="s">
        <v>43</v>
      </c>
      <c r="Q28" s="4" t="s">
        <v>31</v>
      </c>
      <c r="R28" s="11" t="s">
        <v>89</v>
      </c>
      <c r="S28" s="4" t="s">
        <v>194</v>
      </c>
    </row>
    <row r="29" spans="1:19" s="6" customFormat="1" ht="51" customHeight="1">
      <c r="A29" s="4" t="s">
        <v>100</v>
      </c>
      <c r="B29" s="4" t="s">
        <v>101</v>
      </c>
      <c r="C29" s="4" t="s">
        <v>102</v>
      </c>
      <c r="D29" s="4" t="s">
        <v>103</v>
      </c>
      <c r="E29" s="4" t="s">
        <v>49</v>
      </c>
      <c r="F29" s="4"/>
      <c r="G29" s="4" t="s">
        <v>12</v>
      </c>
      <c r="H29" s="4" t="s">
        <v>14</v>
      </c>
      <c r="I29" s="4" t="s">
        <v>16</v>
      </c>
      <c r="J29" s="4" t="s">
        <v>18</v>
      </c>
      <c r="K29" s="4" t="s">
        <v>40</v>
      </c>
      <c r="L29" s="4" t="s">
        <v>20</v>
      </c>
      <c r="M29" s="5" t="s">
        <v>104</v>
      </c>
      <c r="N29" s="4" t="s">
        <v>105</v>
      </c>
      <c r="O29" s="4" t="s">
        <v>27</v>
      </c>
      <c r="P29" s="4" t="s">
        <v>196</v>
      </c>
      <c r="Q29" s="4" t="s">
        <v>31</v>
      </c>
      <c r="R29" s="4" t="s">
        <v>98</v>
      </c>
      <c r="S29" s="4" t="s">
        <v>99</v>
      </c>
    </row>
    <row r="30" spans="1:19" ht="25.5">
      <c r="A30" s="16" t="s">
        <v>34</v>
      </c>
      <c r="B30" s="16" t="s">
        <v>35</v>
      </c>
      <c r="C30" s="16" t="s">
        <v>36</v>
      </c>
      <c r="D30" s="16" t="s">
        <v>37</v>
      </c>
      <c r="E30" s="16" t="s">
        <v>38</v>
      </c>
      <c r="F30" s="16">
        <v>82.5</v>
      </c>
      <c r="G30" s="16" t="s">
        <v>39</v>
      </c>
      <c r="H30" s="16" t="s">
        <v>14</v>
      </c>
      <c r="I30" s="16" t="s">
        <v>16</v>
      </c>
      <c r="J30" s="16" t="s">
        <v>18</v>
      </c>
      <c r="K30" s="16" t="s">
        <v>40</v>
      </c>
      <c r="L30" s="16" t="s">
        <v>20</v>
      </c>
      <c r="M30" s="17" t="s">
        <v>41</v>
      </c>
      <c r="N30" s="16" t="s">
        <v>42</v>
      </c>
      <c r="O30" s="16" t="s">
        <v>27</v>
      </c>
      <c r="P30" s="16" t="s">
        <v>43</v>
      </c>
      <c r="Q30" s="16" t="s">
        <v>31</v>
      </c>
      <c r="R30" s="16" t="s">
        <v>44</v>
      </c>
      <c r="S30" s="16" t="s">
        <v>110</v>
      </c>
    </row>
    <row r="31" spans="1:19" s="15" customFormat="1" ht="25.5">
      <c r="A31" s="4" t="s">
        <v>34</v>
      </c>
      <c r="B31" s="4" t="s">
        <v>35</v>
      </c>
      <c r="C31" s="4" t="s">
        <v>36</v>
      </c>
      <c r="D31" s="4" t="s">
        <v>37</v>
      </c>
      <c r="E31" s="4" t="s">
        <v>38</v>
      </c>
      <c r="F31" s="4">
        <v>82.5</v>
      </c>
      <c r="G31" s="4" t="s">
        <v>39</v>
      </c>
      <c r="H31" s="7" t="s">
        <v>58</v>
      </c>
      <c r="I31" s="4" t="s">
        <v>16</v>
      </c>
      <c r="J31" s="4" t="s">
        <v>18</v>
      </c>
      <c r="K31" s="4" t="s">
        <v>40</v>
      </c>
      <c r="L31" s="4" t="s">
        <v>20</v>
      </c>
      <c r="M31" s="5" t="s">
        <v>41</v>
      </c>
      <c r="N31" s="4" t="s">
        <v>42</v>
      </c>
      <c r="O31" s="4" t="s">
        <v>27</v>
      </c>
      <c r="P31" s="4" t="s">
        <v>43</v>
      </c>
      <c r="Q31" s="4" t="s">
        <v>31</v>
      </c>
      <c r="R31" s="4" t="s">
        <v>44</v>
      </c>
      <c r="S31" s="4" t="s">
        <v>110</v>
      </c>
    </row>
    <row r="32" spans="1:19" ht="38.25">
      <c r="A32" s="4" t="s">
        <v>181</v>
      </c>
      <c r="B32" s="4" t="s">
        <v>182</v>
      </c>
      <c r="C32" s="4" t="s">
        <v>107</v>
      </c>
      <c r="D32" s="4" t="s">
        <v>183</v>
      </c>
      <c r="E32" s="4" t="s">
        <v>67</v>
      </c>
      <c r="F32" s="4">
        <v>89.75</v>
      </c>
      <c r="G32" s="4" t="s">
        <v>12</v>
      </c>
      <c r="H32" s="4" t="s">
        <v>14</v>
      </c>
      <c r="I32" s="4" t="s">
        <v>16</v>
      </c>
      <c r="J32" s="4" t="s">
        <v>18</v>
      </c>
      <c r="K32" s="4" t="s">
        <v>50</v>
      </c>
      <c r="L32" s="4" t="s">
        <v>51</v>
      </c>
      <c r="M32" s="5" t="s">
        <v>184</v>
      </c>
      <c r="N32" s="4" t="s">
        <v>185</v>
      </c>
      <c r="O32" s="4" t="s">
        <v>27</v>
      </c>
      <c r="P32" s="4" t="s">
        <v>202</v>
      </c>
      <c r="Q32" s="4" t="s">
        <v>31</v>
      </c>
      <c r="R32" s="4" t="s">
        <v>98</v>
      </c>
      <c r="S32" s="4" t="s">
        <v>98</v>
      </c>
    </row>
    <row r="33" spans="1:19" ht="25.5">
      <c r="A33" s="4" t="s">
        <v>181</v>
      </c>
      <c r="B33" s="4" t="s">
        <v>182</v>
      </c>
      <c r="C33" s="4" t="s">
        <v>107</v>
      </c>
      <c r="D33" s="4" t="s">
        <v>183</v>
      </c>
      <c r="E33" s="4" t="s">
        <v>67</v>
      </c>
      <c r="F33" s="4">
        <v>89.75</v>
      </c>
      <c r="G33" s="4" t="s">
        <v>12</v>
      </c>
      <c r="H33" s="4" t="s">
        <v>14</v>
      </c>
      <c r="I33" s="4" t="s">
        <v>16</v>
      </c>
      <c r="J33" s="4" t="s">
        <v>18</v>
      </c>
      <c r="K33" s="4" t="s">
        <v>50</v>
      </c>
      <c r="L33" s="4" t="s">
        <v>51</v>
      </c>
      <c r="M33" s="5" t="s">
        <v>184</v>
      </c>
      <c r="N33" s="4" t="s">
        <v>185</v>
      </c>
      <c r="O33" s="4" t="s">
        <v>27</v>
      </c>
      <c r="P33" s="4" t="s">
        <v>211</v>
      </c>
      <c r="Q33" s="4" t="s">
        <v>31</v>
      </c>
      <c r="R33" s="4" t="s">
        <v>98</v>
      </c>
      <c r="S33" s="4" t="s">
        <v>98</v>
      </c>
    </row>
    <row r="34" spans="1:19" ht="25.5">
      <c r="A34" s="4" t="s">
        <v>181</v>
      </c>
      <c r="B34" s="4" t="s">
        <v>182</v>
      </c>
      <c r="C34" s="4" t="s">
        <v>107</v>
      </c>
      <c r="D34" s="4" t="s">
        <v>183</v>
      </c>
      <c r="E34" s="4" t="s">
        <v>67</v>
      </c>
      <c r="F34" s="4">
        <v>89.75</v>
      </c>
      <c r="G34" s="4" t="s">
        <v>12</v>
      </c>
      <c r="H34" s="4" t="s">
        <v>14</v>
      </c>
      <c r="I34" s="4" t="s">
        <v>16</v>
      </c>
      <c r="J34" s="4" t="s">
        <v>18</v>
      </c>
      <c r="K34" s="4" t="s">
        <v>50</v>
      </c>
      <c r="L34" s="4" t="s">
        <v>51</v>
      </c>
      <c r="M34" s="5" t="s">
        <v>184</v>
      </c>
      <c r="N34" s="4" t="s">
        <v>185</v>
      </c>
      <c r="O34" s="4" t="s">
        <v>27</v>
      </c>
      <c r="P34" s="4" t="s">
        <v>210</v>
      </c>
      <c r="Q34" s="4" t="s">
        <v>31</v>
      </c>
      <c r="R34" s="11" t="s">
        <v>98</v>
      </c>
      <c r="S34" s="4" t="s">
        <v>98</v>
      </c>
    </row>
    <row r="35" spans="1:19" ht="25.5">
      <c r="A35" s="4" t="s">
        <v>181</v>
      </c>
      <c r="B35" s="4" t="s">
        <v>182</v>
      </c>
      <c r="C35" s="4" t="s">
        <v>107</v>
      </c>
      <c r="D35" s="4" t="s">
        <v>183</v>
      </c>
      <c r="E35" s="4" t="s">
        <v>67</v>
      </c>
      <c r="F35" s="4">
        <v>89.75</v>
      </c>
      <c r="G35" s="4" t="s">
        <v>12</v>
      </c>
      <c r="H35" s="4" t="s">
        <v>14</v>
      </c>
      <c r="I35" s="4" t="s">
        <v>16</v>
      </c>
      <c r="J35" s="4" t="s">
        <v>18</v>
      </c>
      <c r="K35" s="4" t="s">
        <v>50</v>
      </c>
      <c r="L35" s="4" t="s">
        <v>51</v>
      </c>
      <c r="M35" s="5" t="s">
        <v>184</v>
      </c>
      <c r="N35" s="4" t="s">
        <v>185</v>
      </c>
      <c r="O35" s="4" t="s">
        <v>27</v>
      </c>
      <c r="P35" s="4" t="s">
        <v>29</v>
      </c>
      <c r="Q35" s="4" t="s">
        <v>31</v>
      </c>
      <c r="R35" s="11" t="s">
        <v>98</v>
      </c>
      <c r="S35" s="4" t="s">
        <v>98</v>
      </c>
    </row>
    <row r="36" spans="1:19" ht="25.5">
      <c r="A36" s="11" t="s">
        <v>72</v>
      </c>
      <c r="B36" s="11" t="s">
        <v>73</v>
      </c>
      <c r="C36" s="11" t="s">
        <v>74</v>
      </c>
      <c r="D36" s="11" t="s">
        <v>75</v>
      </c>
      <c r="E36" s="11" t="s">
        <v>76</v>
      </c>
      <c r="F36" s="11">
        <v>51.1</v>
      </c>
      <c r="G36" s="11" t="s">
        <v>12</v>
      </c>
      <c r="H36" s="11" t="s">
        <v>14</v>
      </c>
      <c r="I36" s="11" t="s">
        <v>77</v>
      </c>
      <c r="J36" s="11" t="s">
        <v>18</v>
      </c>
      <c r="K36" s="11" t="s">
        <v>40</v>
      </c>
      <c r="L36" s="11" t="s">
        <v>20</v>
      </c>
      <c r="M36" s="18" t="s">
        <v>78</v>
      </c>
      <c r="N36" s="11" t="s">
        <v>79</v>
      </c>
      <c r="O36" s="11" t="s">
        <v>27</v>
      </c>
      <c r="P36" s="11" t="s">
        <v>80</v>
      </c>
      <c r="Q36" s="11" t="s">
        <v>31</v>
      </c>
      <c r="R36" s="11" t="s">
        <v>81</v>
      </c>
      <c r="S36" s="30" t="s">
        <v>110</v>
      </c>
    </row>
    <row r="37" spans="1:19" s="15" customFormat="1" ht="15.75" customHeight="1">
      <c r="A37" s="4" t="s">
        <v>55</v>
      </c>
      <c r="B37" s="4" t="s">
        <v>56</v>
      </c>
      <c r="C37" s="4" t="s">
        <v>47</v>
      </c>
      <c r="D37" s="4" t="s">
        <v>57</v>
      </c>
      <c r="E37" s="4" t="s">
        <v>49</v>
      </c>
      <c r="F37" s="4">
        <v>95.7</v>
      </c>
      <c r="G37" s="4" t="s">
        <v>12</v>
      </c>
      <c r="H37" s="7" t="s">
        <v>195</v>
      </c>
      <c r="I37" s="4" t="s">
        <v>16</v>
      </c>
      <c r="J37" s="4" t="s">
        <v>18</v>
      </c>
      <c r="K37" s="4" t="s">
        <v>93</v>
      </c>
      <c r="L37" s="4" t="s">
        <v>59</v>
      </c>
      <c r="M37" s="5" t="s">
        <v>60</v>
      </c>
      <c r="N37" s="4" t="s">
        <v>61</v>
      </c>
      <c r="O37" s="4" t="s">
        <v>27</v>
      </c>
      <c r="P37" s="4" t="s">
        <v>43</v>
      </c>
      <c r="Q37" s="4" t="s">
        <v>31</v>
      </c>
      <c r="R37" s="12" t="s">
        <v>98</v>
      </c>
      <c r="S37" s="4" t="s">
        <v>62</v>
      </c>
    </row>
    <row r="38" spans="1:19" s="15" customFormat="1" ht="15.75" customHeight="1">
      <c r="A38" s="4" t="s">
        <v>147</v>
      </c>
      <c r="B38" s="4" t="s">
        <v>4</v>
      </c>
      <c r="C38" s="4" t="s">
        <v>148</v>
      </c>
      <c r="D38" s="4" t="s">
        <v>149</v>
      </c>
      <c r="E38" s="4" t="s">
        <v>67</v>
      </c>
      <c r="F38" s="4">
        <v>89.5</v>
      </c>
      <c r="G38" s="4" t="s">
        <v>150</v>
      </c>
      <c r="H38" s="4" t="s">
        <v>14</v>
      </c>
      <c r="I38" s="4" t="s">
        <v>16</v>
      </c>
      <c r="J38" s="4" t="s">
        <v>18</v>
      </c>
      <c r="K38" s="4" t="s">
        <v>40</v>
      </c>
      <c r="L38" s="4" t="s">
        <v>20</v>
      </c>
      <c r="M38" s="5" t="s">
        <v>151</v>
      </c>
      <c r="N38" s="4" t="s">
        <v>152</v>
      </c>
      <c r="O38" s="4" t="s">
        <v>27</v>
      </c>
      <c r="P38" s="4" t="s">
        <v>80</v>
      </c>
      <c r="Q38" s="4" t="s">
        <v>31</v>
      </c>
      <c r="R38" s="4" t="s">
        <v>153</v>
      </c>
      <c r="S38" s="4" t="s">
        <v>194</v>
      </c>
    </row>
    <row r="39" spans="1:19" ht="26.25" customHeight="1">
      <c r="A39" s="12" t="s">
        <v>225</v>
      </c>
      <c r="B39" s="12" t="s">
        <v>172</v>
      </c>
      <c r="C39" s="12" t="s">
        <v>226</v>
      </c>
      <c r="D39" s="19">
        <v>33422</v>
      </c>
      <c r="E39" s="12" t="s">
        <v>227</v>
      </c>
      <c r="F39" s="12">
        <v>103.8</v>
      </c>
      <c r="G39" s="4" t="s">
        <v>12</v>
      </c>
      <c r="H39" s="15"/>
      <c r="I39" s="12" t="s">
        <v>77</v>
      </c>
      <c r="J39" s="15"/>
      <c r="K39" s="15"/>
      <c r="L39" s="15"/>
      <c r="M39" s="15"/>
      <c r="N39" s="15"/>
      <c r="O39" s="4" t="s">
        <v>27</v>
      </c>
      <c r="P39" s="4" t="s">
        <v>43</v>
      </c>
      <c r="Q39" s="4" t="s">
        <v>31</v>
      </c>
      <c r="R39" s="12" t="s">
        <v>228</v>
      </c>
      <c r="S39" s="12" t="s">
        <v>99</v>
      </c>
    </row>
    <row r="40" ht="15.75" customHeight="1"/>
    <row r="45" ht="15.75" customHeight="1"/>
    <row r="46" ht="15.75" customHeight="1"/>
    <row r="47" ht="15.75" customHeight="1"/>
    <row r="48" ht="51" customHeight="1"/>
    <row r="56" ht="15.75" customHeight="1"/>
    <row r="57" ht="15.75" customHeight="1"/>
    <row r="58" ht="15.75" customHeight="1"/>
    <row r="59" ht="15.75" customHeight="1"/>
    <row r="64" ht="15.75" customHeight="1"/>
    <row r="65" ht="15.75" customHeight="1"/>
    <row r="66" ht="15.75" customHeight="1"/>
    <row r="67" ht="51" customHeight="1"/>
    <row r="75" ht="15.75" customHeight="1"/>
    <row r="76" ht="15.75" customHeight="1"/>
    <row r="77" ht="15.75" customHeight="1"/>
    <row r="78" ht="15.75" customHeight="1"/>
    <row r="83" ht="15.75" customHeight="1"/>
    <row r="84" ht="15.75" customHeight="1"/>
    <row r="85" ht="15.75" customHeight="1"/>
    <row r="86" ht="51" customHeight="1"/>
    <row r="94" ht="15.75" customHeight="1"/>
    <row r="95" ht="15.75" customHeight="1"/>
    <row r="96" ht="15.75" customHeight="1"/>
    <row r="97" ht="15.75" customHeight="1"/>
    <row r="102" ht="15.75" customHeight="1"/>
    <row r="103" ht="15.75" customHeight="1"/>
    <row r="104" ht="15.75" customHeight="1"/>
    <row r="105" ht="51" customHeight="1"/>
    <row r="113" ht="15.75" customHeight="1"/>
    <row r="114" ht="15.75" customHeight="1"/>
    <row r="115" ht="26.25" customHeight="1"/>
    <row r="116" ht="25.5" customHeight="1"/>
    <row r="121" ht="15.75" customHeight="1"/>
    <row r="122" ht="15.75" customHeight="1"/>
    <row r="123" ht="15.75" customHeight="1"/>
    <row r="124" ht="51" customHeight="1"/>
    <row r="132" ht="15.75" customHeight="1"/>
    <row r="133" ht="15.75" customHeight="1"/>
    <row r="134" ht="25.5" customHeight="1"/>
    <row r="135" ht="15.75" customHeight="1"/>
    <row r="136" ht="89.25" customHeight="1"/>
    <row r="141" ht="15.75" customHeight="1"/>
    <row r="142" ht="15.75" customHeight="1"/>
    <row r="143" ht="15.75" customHeight="1"/>
    <row r="144" ht="51" customHeight="1"/>
    <row r="152" ht="15.75" customHeight="1"/>
    <row r="153" ht="15.75" customHeight="1"/>
    <row r="154" ht="25.5" customHeight="1"/>
    <row r="155" ht="15.75" customHeight="1"/>
  </sheetData>
  <sheetProtection/>
  <mergeCells count="1">
    <mergeCell ref="A2:S2"/>
  </mergeCells>
  <hyperlinks>
    <hyperlink ref="M11" r:id="rId1" display="mailto:Korolev165@mail.ru"/>
    <hyperlink ref="M30" r:id="rId2" display="mailto:maksimuzz77@mail.ru"/>
    <hyperlink ref="M21" r:id="rId3" display="mailto:sluzhbaSPCH@yandex.ru"/>
    <hyperlink ref="M37" r:id="rId4" display="mailto:Tsrg@yandex.ru"/>
    <hyperlink ref="M17" r:id="rId5" display="mailto:pme-deep@yandex.ru"/>
    <hyperlink ref="M36" r:id="rId6" display="mailto:loseva666@mail.ru"/>
    <hyperlink ref="M28" r:id="rId7" display="mailto:djon-teplov@mail.ru"/>
    <hyperlink ref="M9" r:id="rId8" display="mailto:not_stop.ry@mail.ru"/>
    <hyperlink ref="M29" r:id="rId9" display="mailto:roman.troshin2010@yandex.ru"/>
    <hyperlink ref="M26" r:id="rId10" display="mailto:maksimuzz77@mail.ru"/>
    <hyperlink ref="M10" r:id="rId11" display="mailto:Kirillgt200@mail.ru"/>
    <hyperlink ref="M31" r:id="rId12" display="mailto:maksimuzz77@mail.ru"/>
    <hyperlink ref="M6" r:id="rId13" display="mailto:Andreev-71@mail.ru"/>
    <hyperlink ref="M19" r:id="rId14" display="mailto:smeka2009@rambler.ru"/>
    <hyperlink ref="M24" r:id="rId15" display="mailto:santilo76@yandex.ru"/>
    <hyperlink ref="M23" r:id="rId16" display="mailto:santilo76@yandex.ru"/>
    <hyperlink ref="M12" r:id="rId17" display="mailto:santilo76@yandex.ru"/>
    <hyperlink ref="M38" r:id="rId18" display="mailto:Ars96yandex@mail.ru"/>
    <hyperlink ref="M4" r:id="rId19" display="mailto:ingaabr@mail.ru"/>
    <hyperlink ref="M18" r:id="rId20" display="mailto:sergejsvvn@gmail.com"/>
    <hyperlink ref="M13" r:id="rId21" display="mailto:os-mes@yandex.ru"/>
    <hyperlink ref="M20" r:id="rId22" display="mailto:smeka2009@rambler.ru"/>
    <hyperlink ref="M35" r:id="rId23" display="mailto:brutal_metal@bk.ru"/>
    <hyperlink ref="M8" r:id="rId24" display="mailto:brutal_metal@bk.ru"/>
    <hyperlink ref="M32" r:id="rId25" display="mailto:brutal_metal@bk.ru"/>
    <hyperlink ref="M7" r:id="rId26" display="mailto:Andreev-71@mail.ru"/>
    <hyperlink ref="M25" r:id="rId27" display="mailto:maksimuzz77@mail.ru"/>
    <hyperlink ref="M34" r:id="rId28" display="mailto:brutal_metal@bk.ru"/>
    <hyperlink ref="M33" r:id="rId29" display="mailto:brutal_metal@bk.ru"/>
    <hyperlink ref="M5" r:id="rId30" display="mailto:ingaabr@mail.ru"/>
  </hyperlinks>
  <printOptions/>
  <pageMargins left="0.7" right="0.7" top="0.75" bottom="0.75" header="0.3" footer="0.3"/>
  <pageSetup horizontalDpi="600" verticalDpi="600" orientation="portrait" paperSize="9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zoomScale="85" zoomScaleNormal="85" zoomScalePageLayoutView="0" workbookViewId="0" topLeftCell="A1">
      <selection activeCell="V7" sqref="V7"/>
    </sheetView>
  </sheetViews>
  <sheetFormatPr defaultColWidth="9.140625" defaultRowHeight="15"/>
  <cols>
    <col min="1" max="1" width="11.7109375" style="0" customWidth="1"/>
    <col min="2" max="2" width="8.57421875" style="0" customWidth="1"/>
    <col min="3" max="3" width="13.28125" style="0" customWidth="1"/>
    <col min="4" max="4" width="0.13671875" style="0" hidden="1" customWidth="1"/>
    <col min="5" max="5" width="7.7109375" style="0" customWidth="1"/>
    <col min="7" max="7" width="11.8515625" style="0" customWidth="1"/>
    <col min="8" max="8" width="8.28125" style="0" customWidth="1"/>
    <col min="9" max="9" width="9.140625" style="0" hidden="1" customWidth="1"/>
    <col min="10" max="10" width="0.13671875" style="0" hidden="1" customWidth="1"/>
    <col min="11" max="11" width="11.28125" style="0" customWidth="1"/>
    <col min="12" max="12" width="0.13671875" style="0" hidden="1" customWidth="1"/>
    <col min="13" max="13" width="9.140625" style="0" hidden="1" customWidth="1"/>
    <col min="14" max="14" width="11.7109375" style="0" customWidth="1"/>
    <col min="15" max="15" width="13.00390625" style="0" customWidth="1"/>
    <col min="16" max="16" width="18.57421875" style="0" customWidth="1"/>
    <col min="17" max="18" width="12.28125" style="0" customWidth="1"/>
  </cols>
  <sheetData>
    <row r="1" spans="1:22" ht="15">
      <c r="A1" s="88" t="s">
        <v>218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7" t="s">
        <v>219</v>
      </c>
      <c r="T1" s="87"/>
      <c r="U1" s="87"/>
      <c r="V1" s="87"/>
    </row>
    <row r="2" spans="1:23" ht="60">
      <c r="A2" s="24" t="s">
        <v>2</v>
      </c>
      <c r="B2" s="24" t="s">
        <v>189</v>
      </c>
      <c r="C2" s="24" t="s">
        <v>5</v>
      </c>
      <c r="D2" s="24"/>
      <c r="E2" s="25" t="s">
        <v>9</v>
      </c>
      <c r="F2" s="24" t="s">
        <v>221</v>
      </c>
      <c r="G2" s="25" t="s">
        <v>11</v>
      </c>
      <c r="H2" s="24" t="s">
        <v>15</v>
      </c>
      <c r="I2" s="24"/>
      <c r="J2" s="24"/>
      <c r="K2" s="24" t="s">
        <v>21</v>
      </c>
      <c r="L2" s="24"/>
      <c r="M2" s="24"/>
      <c r="N2" s="32" t="s">
        <v>26</v>
      </c>
      <c r="O2" s="32" t="s">
        <v>28</v>
      </c>
      <c r="P2" s="32" t="s">
        <v>30</v>
      </c>
      <c r="Q2" s="24" t="s">
        <v>222</v>
      </c>
      <c r="R2" s="24" t="s">
        <v>223</v>
      </c>
      <c r="S2" s="24">
        <v>1</v>
      </c>
      <c r="T2" s="24">
        <v>2</v>
      </c>
      <c r="U2" s="24">
        <v>3</v>
      </c>
      <c r="V2" s="24" t="s">
        <v>220</v>
      </c>
      <c r="W2" s="24" t="s">
        <v>255</v>
      </c>
    </row>
    <row r="3" spans="1:23" ht="60.75" customHeight="1">
      <c r="A3" s="20" t="s">
        <v>154</v>
      </c>
      <c r="B3" s="20" t="s">
        <v>155</v>
      </c>
      <c r="C3" s="20" t="s">
        <v>156</v>
      </c>
      <c r="D3" s="20" t="s">
        <v>204</v>
      </c>
      <c r="E3" s="20" t="s">
        <v>85</v>
      </c>
      <c r="F3" s="20">
        <v>74.85</v>
      </c>
      <c r="G3" s="20" t="s">
        <v>134</v>
      </c>
      <c r="H3" s="20" t="s">
        <v>77</v>
      </c>
      <c r="I3" s="20" t="s">
        <v>18</v>
      </c>
      <c r="J3" s="20" t="s">
        <v>157</v>
      </c>
      <c r="K3" s="20" t="s">
        <v>158</v>
      </c>
      <c r="L3" s="21" t="s">
        <v>159</v>
      </c>
      <c r="M3" s="20" t="s">
        <v>160</v>
      </c>
      <c r="N3" s="20" t="s">
        <v>27</v>
      </c>
      <c r="O3" s="20" t="s">
        <v>29</v>
      </c>
      <c r="P3" s="20" t="s">
        <v>31</v>
      </c>
      <c r="Q3" s="20" t="s">
        <v>161</v>
      </c>
      <c r="R3" s="20" t="s">
        <v>162</v>
      </c>
      <c r="S3" s="22">
        <v>90</v>
      </c>
      <c r="T3" s="22">
        <v>95</v>
      </c>
      <c r="U3" s="22">
        <v>100</v>
      </c>
      <c r="V3" s="22">
        <v>100</v>
      </c>
      <c r="W3" s="15">
        <v>1</v>
      </c>
    </row>
    <row r="4" spans="1:23" ht="60.75" customHeight="1">
      <c r="A4" s="81" t="s">
        <v>258</v>
      </c>
      <c r="B4" s="81" t="s">
        <v>259</v>
      </c>
      <c r="C4" s="81" t="s">
        <v>156</v>
      </c>
      <c r="D4" s="81"/>
      <c r="E4" s="81">
        <v>75</v>
      </c>
      <c r="F4" s="81">
        <v>74.85</v>
      </c>
      <c r="G4" s="81" t="s">
        <v>134</v>
      </c>
      <c r="H4" s="81" t="s">
        <v>260</v>
      </c>
      <c r="I4" s="81"/>
      <c r="J4" s="81"/>
      <c r="K4" s="81" t="s">
        <v>261</v>
      </c>
      <c r="L4" s="82"/>
      <c r="M4" s="81"/>
      <c r="N4" s="81" t="s">
        <v>262</v>
      </c>
      <c r="O4" s="81" t="s">
        <v>263</v>
      </c>
      <c r="P4" s="81" t="s">
        <v>264</v>
      </c>
      <c r="Q4" s="81" t="s">
        <v>161</v>
      </c>
      <c r="R4" s="81" t="s">
        <v>162</v>
      </c>
      <c r="S4" s="83"/>
      <c r="T4" s="83"/>
      <c r="U4" s="84" t="s">
        <v>265</v>
      </c>
      <c r="V4" s="83">
        <v>282.5</v>
      </c>
      <c r="W4" s="37">
        <v>1</v>
      </c>
    </row>
    <row r="5" spans="1:23" ht="54" customHeight="1" thickBot="1">
      <c r="A5" s="58" t="s">
        <v>181</v>
      </c>
      <c r="B5" s="58" t="s">
        <v>182</v>
      </c>
      <c r="C5" s="58" t="s">
        <v>107</v>
      </c>
      <c r="D5" s="58" t="s">
        <v>183</v>
      </c>
      <c r="E5" s="58" t="s">
        <v>67</v>
      </c>
      <c r="F5" s="58">
        <v>89.75</v>
      </c>
      <c r="G5" s="58" t="s">
        <v>12</v>
      </c>
      <c r="H5" s="58" t="s">
        <v>16</v>
      </c>
      <c r="I5" s="58" t="s">
        <v>18</v>
      </c>
      <c r="J5" s="58" t="s">
        <v>50</v>
      </c>
      <c r="K5" s="58" t="s">
        <v>51</v>
      </c>
      <c r="L5" s="59" t="s">
        <v>184</v>
      </c>
      <c r="M5" s="58" t="s">
        <v>185</v>
      </c>
      <c r="N5" s="58" t="s">
        <v>27</v>
      </c>
      <c r="O5" s="58" t="s">
        <v>29</v>
      </c>
      <c r="P5" s="58" t="s">
        <v>31</v>
      </c>
      <c r="Q5" s="58" t="s">
        <v>98</v>
      </c>
      <c r="R5" s="58" t="s">
        <v>98</v>
      </c>
      <c r="S5" s="60">
        <v>222.5</v>
      </c>
      <c r="T5" s="61">
        <v>230</v>
      </c>
      <c r="U5" s="62"/>
      <c r="V5" s="60">
        <v>222.5</v>
      </c>
      <c r="W5" s="63">
        <v>1</v>
      </c>
    </row>
    <row r="6" spans="1:23" ht="41.25" customHeight="1" thickTop="1">
      <c r="A6" s="53" t="s">
        <v>181</v>
      </c>
      <c r="B6" s="53" t="s">
        <v>182</v>
      </c>
      <c r="C6" s="53" t="s">
        <v>107</v>
      </c>
      <c r="D6" s="53" t="s">
        <v>183</v>
      </c>
      <c r="E6" s="53" t="s">
        <v>67</v>
      </c>
      <c r="F6" s="53">
        <v>89.75</v>
      </c>
      <c r="G6" s="53" t="s">
        <v>12</v>
      </c>
      <c r="H6" s="53" t="s">
        <v>16</v>
      </c>
      <c r="I6" s="53" t="s">
        <v>18</v>
      </c>
      <c r="J6" s="53" t="s">
        <v>50</v>
      </c>
      <c r="K6" s="53" t="s">
        <v>51</v>
      </c>
      <c r="L6" s="54" t="s">
        <v>184</v>
      </c>
      <c r="M6" s="53" t="s">
        <v>185</v>
      </c>
      <c r="N6" s="53" t="s">
        <v>27</v>
      </c>
      <c r="O6" s="53" t="s">
        <v>211</v>
      </c>
      <c r="P6" s="53" t="s">
        <v>31</v>
      </c>
      <c r="Q6" s="53" t="s">
        <v>98</v>
      </c>
      <c r="R6" s="53" t="s">
        <v>98</v>
      </c>
      <c r="S6" s="55"/>
      <c r="T6" s="56"/>
      <c r="U6" s="85" t="s">
        <v>265</v>
      </c>
      <c r="V6" s="55">
        <v>657.5</v>
      </c>
      <c r="W6" s="57">
        <v>1</v>
      </c>
    </row>
    <row r="7" spans="1:23" s="31" customFormat="1" ht="26.25" customHeight="1">
      <c r="A7" s="20" t="s">
        <v>63</v>
      </c>
      <c r="B7" s="20" t="s">
        <v>64</v>
      </c>
      <c r="C7" s="20" t="s">
        <v>65</v>
      </c>
      <c r="D7" s="20" t="s">
        <v>66</v>
      </c>
      <c r="E7" s="20" t="s">
        <v>67</v>
      </c>
      <c r="F7" s="20">
        <v>89.9</v>
      </c>
      <c r="G7" s="20" t="s">
        <v>12</v>
      </c>
      <c r="H7" s="20" t="s">
        <v>16</v>
      </c>
      <c r="I7" s="20" t="s">
        <v>18</v>
      </c>
      <c r="J7" s="20" t="s">
        <v>68</v>
      </c>
      <c r="K7" s="20" t="s">
        <v>59</v>
      </c>
      <c r="L7" s="21" t="s">
        <v>69</v>
      </c>
      <c r="M7" s="20" t="s">
        <v>70</v>
      </c>
      <c r="N7" s="20" t="s">
        <v>27</v>
      </c>
      <c r="O7" s="20" t="s">
        <v>71</v>
      </c>
      <c r="P7" s="20" t="s">
        <v>230</v>
      </c>
      <c r="Q7" s="20" t="s">
        <v>98</v>
      </c>
      <c r="R7" s="20" t="s">
        <v>192</v>
      </c>
      <c r="S7" s="22">
        <v>190</v>
      </c>
      <c r="T7" s="22">
        <v>205</v>
      </c>
      <c r="U7" s="34">
        <v>212.5</v>
      </c>
      <c r="V7" s="22">
        <v>205</v>
      </c>
      <c r="W7" s="22">
        <v>2</v>
      </c>
    </row>
    <row r="10" spans="1:17" ht="21">
      <c r="A10" s="78"/>
      <c r="F10" s="80"/>
      <c r="G10" s="79"/>
      <c r="H10" s="79"/>
      <c r="K10" s="80"/>
      <c r="O10" s="80"/>
      <c r="Q10" s="80"/>
    </row>
  </sheetData>
  <sheetProtection/>
  <mergeCells count="2">
    <mergeCell ref="S1:V1"/>
    <mergeCell ref="A1:R1"/>
  </mergeCells>
  <hyperlinks>
    <hyperlink ref="L6" r:id="rId1" display="mailto:brutal_metal@bk.ru"/>
    <hyperlink ref="L3" r:id="rId2" display="mailto:ingaabr@mail.ru"/>
    <hyperlink ref="L5" r:id="rId3" display="mailto:brutal_metal@bk.ru"/>
    <hyperlink ref="L7" r:id="rId4" display="mailto:pme-deep@yandex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="85" zoomScaleNormal="85" zoomScalePageLayoutView="0" workbookViewId="0" topLeftCell="A1">
      <selection activeCell="Y13" sqref="Y13"/>
    </sheetView>
  </sheetViews>
  <sheetFormatPr defaultColWidth="9.140625" defaultRowHeight="15"/>
  <cols>
    <col min="1" max="1" width="12.7109375" style="0" customWidth="1"/>
    <col min="2" max="2" width="13.8515625" style="0" customWidth="1"/>
    <col min="3" max="3" width="14.28125" style="0" customWidth="1"/>
    <col min="4" max="4" width="14.57421875" style="0" hidden="1" customWidth="1"/>
    <col min="5" max="5" width="9.8515625" style="0" customWidth="1"/>
    <col min="6" max="6" width="14.57421875" style="0" customWidth="1"/>
    <col min="7" max="7" width="12.421875" style="0" customWidth="1"/>
    <col min="8" max="8" width="13.28125" style="0" customWidth="1"/>
    <col min="9" max="9" width="8.8515625" style="0" customWidth="1"/>
    <col min="10" max="11" width="9.140625" style="0" hidden="1" customWidth="1"/>
    <col min="12" max="12" width="10.8515625" style="0" customWidth="1"/>
    <col min="13" max="13" width="0.2890625" style="0" hidden="1" customWidth="1"/>
    <col min="14" max="14" width="9.140625" style="0" hidden="1" customWidth="1"/>
    <col min="15" max="15" width="12.28125" style="0" customWidth="1"/>
    <col min="16" max="16" width="20.421875" style="0" customWidth="1"/>
    <col min="17" max="17" width="12.57421875" style="0" customWidth="1"/>
    <col min="18" max="18" width="12.00390625" style="0" customWidth="1"/>
    <col min="19" max="19" width="10.421875" style="0" customWidth="1"/>
  </cols>
  <sheetData>
    <row r="1" spans="1:24" ht="15">
      <c r="A1" s="89" t="s">
        <v>224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4" spans="1:28" ht="45">
      <c r="A4" s="24" t="s">
        <v>2</v>
      </c>
      <c r="B4" s="24" t="s">
        <v>189</v>
      </c>
      <c r="C4" s="24" t="s">
        <v>5</v>
      </c>
      <c r="D4" s="24"/>
      <c r="E4" s="24" t="s">
        <v>248</v>
      </c>
      <c r="F4" s="25" t="s">
        <v>9</v>
      </c>
      <c r="G4" s="25" t="s">
        <v>221</v>
      </c>
      <c r="H4" s="25" t="s">
        <v>11</v>
      </c>
      <c r="I4" s="24" t="s">
        <v>15</v>
      </c>
      <c r="J4" s="24"/>
      <c r="L4" s="24" t="s">
        <v>21</v>
      </c>
      <c r="M4" s="24"/>
      <c r="O4" s="32" t="s">
        <v>26</v>
      </c>
      <c r="P4" s="32" t="s">
        <v>28</v>
      </c>
      <c r="Q4" s="32" t="s">
        <v>30</v>
      </c>
      <c r="R4" s="24" t="s">
        <v>222</v>
      </c>
      <c r="S4" s="24" t="s">
        <v>223</v>
      </c>
      <c r="T4" s="24" t="s">
        <v>247</v>
      </c>
      <c r="U4" s="25" t="s">
        <v>249</v>
      </c>
      <c r="V4" s="24">
        <v>1</v>
      </c>
      <c r="W4" s="24">
        <v>2</v>
      </c>
      <c r="X4" s="24">
        <v>3</v>
      </c>
      <c r="Y4" s="24" t="s">
        <v>220</v>
      </c>
      <c r="Z4" s="25" t="s">
        <v>257</v>
      </c>
      <c r="AA4" s="25" t="s">
        <v>251</v>
      </c>
      <c r="AB4" s="45" t="s">
        <v>250</v>
      </c>
    </row>
    <row r="5" spans="1:28" ht="49.5" customHeight="1" thickBot="1">
      <c r="A5" s="68" t="s">
        <v>231</v>
      </c>
      <c r="B5" s="68" t="s">
        <v>64</v>
      </c>
      <c r="C5" s="68" t="s">
        <v>107</v>
      </c>
      <c r="D5" s="69">
        <v>26124</v>
      </c>
      <c r="E5" s="70">
        <f aca="true" ca="1" t="shared" si="0" ref="E5:E14">YEAR(TODAY())-YEAR(D5)</f>
        <v>47</v>
      </c>
      <c r="F5" s="71" t="s">
        <v>38</v>
      </c>
      <c r="G5" s="71">
        <v>82.3</v>
      </c>
      <c r="H5" s="68" t="s">
        <v>118</v>
      </c>
      <c r="I5" s="68" t="s">
        <v>16</v>
      </c>
      <c r="J5" s="68" t="s">
        <v>18</v>
      </c>
      <c r="K5" s="68" t="s">
        <v>40</v>
      </c>
      <c r="L5" s="68" t="s">
        <v>119</v>
      </c>
      <c r="M5" s="72" t="s">
        <v>120</v>
      </c>
      <c r="N5" s="68" t="s">
        <v>121</v>
      </c>
      <c r="O5" s="68" t="s">
        <v>27</v>
      </c>
      <c r="P5" s="68" t="s">
        <v>122</v>
      </c>
      <c r="Q5" s="68" t="s">
        <v>31</v>
      </c>
      <c r="R5" s="68" t="s">
        <v>123</v>
      </c>
      <c r="S5" s="68" t="s">
        <v>198</v>
      </c>
      <c r="T5" s="68">
        <v>0.6203</v>
      </c>
      <c r="U5" s="68">
        <v>1.092</v>
      </c>
      <c r="V5" s="73">
        <v>140</v>
      </c>
      <c r="W5" s="73">
        <v>145</v>
      </c>
      <c r="X5" s="74">
        <v>150</v>
      </c>
      <c r="Y5" s="73">
        <v>145</v>
      </c>
      <c r="Z5" s="63"/>
      <c r="AA5" s="75">
        <v>1</v>
      </c>
      <c r="AB5" s="63"/>
    </row>
    <row r="6" spans="1:28" ht="42" customHeight="1" thickTop="1">
      <c r="A6" s="9" t="s">
        <v>239</v>
      </c>
      <c r="B6" s="9" t="s">
        <v>190</v>
      </c>
      <c r="C6" s="9" t="s">
        <v>148</v>
      </c>
      <c r="D6" s="64">
        <v>30787</v>
      </c>
      <c r="E6" s="65">
        <f ca="1" t="shared" si="0"/>
        <v>34</v>
      </c>
      <c r="F6" s="66">
        <v>90</v>
      </c>
      <c r="G6" s="66">
        <v>83.5</v>
      </c>
      <c r="H6" s="9" t="s">
        <v>12</v>
      </c>
      <c r="I6" s="9" t="s">
        <v>16</v>
      </c>
      <c r="J6" s="9" t="s">
        <v>125</v>
      </c>
      <c r="K6" s="9" t="s">
        <v>126</v>
      </c>
      <c r="L6" s="9" t="s">
        <v>127</v>
      </c>
      <c r="M6" s="10" t="s">
        <v>128</v>
      </c>
      <c r="N6" s="9" t="s">
        <v>129</v>
      </c>
      <c r="O6" s="9" t="s">
        <v>27</v>
      </c>
      <c r="P6" s="9" t="s">
        <v>43</v>
      </c>
      <c r="Q6" s="9" t="s">
        <v>31</v>
      </c>
      <c r="R6" s="9" t="s">
        <v>199</v>
      </c>
      <c r="S6" s="9" t="s">
        <v>193</v>
      </c>
      <c r="T6" s="9">
        <v>0.6142</v>
      </c>
      <c r="U6" s="9">
        <v>1</v>
      </c>
      <c r="V6" s="57">
        <v>145</v>
      </c>
      <c r="W6" s="57">
        <v>155</v>
      </c>
      <c r="X6" s="57">
        <v>165</v>
      </c>
      <c r="Y6" s="57">
        <v>165</v>
      </c>
      <c r="Z6" s="57">
        <f aca="true" t="shared" si="1" ref="Z6:Z14">T6*Y6*U6</f>
        <v>101.34299999999999</v>
      </c>
      <c r="AA6" s="57">
        <v>2</v>
      </c>
      <c r="AB6" s="67">
        <v>1</v>
      </c>
    </row>
    <row r="7" spans="1:28" ht="33.75" customHeight="1">
      <c r="A7" s="12" t="s">
        <v>237</v>
      </c>
      <c r="B7" s="12" t="s">
        <v>4</v>
      </c>
      <c r="C7" s="12" t="s">
        <v>47</v>
      </c>
      <c r="D7" s="14">
        <v>33916</v>
      </c>
      <c r="E7" s="39">
        <f ca="1" t="shared" si="0"/>
        <v>26</v>
      </c>
      <c r="F7" s="28">
        <v>90</v>
      </c>
      <c r="G7" s="29">
        <v>90</v>
      </c>
      <c r="H7" s="4" t="s">
        <v>12</v>
      </c>
      <c r="I7" s="15" t="s">
        <v>16</v>
      </c>
      <c r="J7" s="15"/>
      <c r="K7" s="15"/>
      <c r="L7" s="12" t="s">
        <v>119</v>
      </c>
      <c r="M7" s="15"/>
      <c r="N7" s="15"/>
      <c r="O7" s="12" t="s">
        <v>266</v>
      </c>
      <c r="P7" s="4" t="s">
        <v>43</v>
      </c>
      <c r="Q7" s="12" t="s">
        <v>31</v>
      </c>
      <c r="R7" s="15"/>
      <c r="S7" s="15"/>
      <c r="T7" s="15">
        <v>0.5853</v>
      </c>
      <c r="U7" s="15">
        <v>1</v>
      </c>
      <c r="V7" s="15">
        <v>170</v>
      </c>
      <c r="W7" s="35">
        <v>180</v>
      </c>
      <c r="X7" s="35">
        <v>180</v>
      </c>
      <c r="Y7" s="15">
        <v>170</v>
      </c>
      <c r="Z7" s="15">
        <f t="shared" si="1"/>
        <v>99.501</v>
      </c>
      <c r="AA7" s="15">
        <v>1</v>
      </c>
      <c r="AB7" s="46">
        <v>2</v>
      </c>
    </row>
    <row r="8" spans="1:28" ht="28.5" customHeight="1">
      <c r="A8" s="4" t="s">
        <v>233</v>
      </c>
      <c r="B8" s="4" t="s">
        <v>164</v>
      </c>
      <c r="C8" s="4" t="s">
        <v>165</v>
      </c>
      <c r="D8" s="40">
        <v>26947</v>
      </c>
      <c r="E8" s="39">
        <f ca="1" t="shared" si="0"/>
        <v>45</v>
      </c>
      <c r="F8" s="26">
        <v>110</v>
      </c>
      <c r="G8" s="26">
        <v>105</v>
      </c>
      <c r="H8" s="4" t="s">
        <v>118</v>
      </c>
      <c r="I8" s="4" t="s">
        <v>16</v>
      </c>
      <c r="J8" s="4" t="s">
        <v>18</v>
      </c>
      <c r="K8" s="4" t="s">
        <v>40</v>
      </c>
      <c r="L8" s="4" t="s">
        <v>119</v>
      </c>
      <c r="M8" s="5" t="s">
        <v>167</v>
      </c>
      <c r="N8" s="4" t="s">
        <v>168</v>
      </c>
      <c r="O8" s="4" t="s">
        <v>27</v>
      </c>
      <c r="P8" s="4" t="s">
        <v>43</v>
      </c>
      <c r="Q8" s="4" t="s">
        <v>31</v>
      </c>
      <c r="R8" s="4" t="s">
        <v>169</v>
      </c>
      <c r="S8" s="4" t="s">
        <v>170</v>
      </c>
      <c r="T8" s="4">
        <v>0.5437</v>
      </c>
      <c r="U8" s="4">
        <v>1.048</v>
      </c>
      <c r="V8" s="15">
        <v>160</v>
      </c>
      <c r="W8" s="15">
        <v>167.5</v>
      </c>
      <c r="X8" s="15">
        <v>172.5</v>
      </c>
      <c r="Y8" s="15">
        <v>172.5</v>
      </c>
      <c r="Z8" s="15">
        <f t="shared" si="1"/>
        <v>98.29008599999999</v>
      </c>
      <c r="AA8" s="15">
        <v>1</v>
      </c>
      <c r="AB8" s="47">
        <v>3</v>
      </c>
    </row>
    <row r="9" spans="1:28" ht="29.25" customHeight="1">
      <c r="A9" s="4" t="s">
        <v>235</v>
      </c>
      <c r="B9" s="4" t="s">
        <v>56</v>
      </c>
      <c r="C9" s="4" t="s">
        <v>47</v>
      </c>
      <c r="D9" s="40">
        <v>33796</v>
      </c>
      <c r="E9" s="39">
        <f ca="1" t="shared" si="0"/>
        <v>26</v>
      </c>
      <c r="F9" s="26">
        <v>100</v>
      </c>
      <c r="G9" s="26">
        <v>95.7</v>
      </c>
      <c r="H9" s="4" t="s">
        <v>12</v>
      </c>
      <c r="I9" s="4" t="s">
        <v>16</v>
      </c>
      <c r="J9" s="4" t="s">
        <v>18</v>
      </c>
      <c r="K9" s="4" t="s">
        <v>93</v>
      </c>
      <c r="L9" s="4" t="s">
        <v>59</v>
      </c>
      <c r="M9" s="5" t="s">
        <v>60</v>
      </c>
      <c r="N9" s="4" t="s">
        <v>61</v>
      </c>
      <c r="O9" s="4" t="s">
        <v>27</v>
      </c>
      <c r="P9" s="4" t="s">
        <v>43</v>
      </c>
      <c r="Q9" s="4" t="s">
        <v>31</v>
      </c>
      <c r="R9" s="12" t="s">
        <v>98</v>
      </c>
      <c r="S9" s="4" t="s">
        <v>62</v>
      </c>
      <c r="T9" s="4">
        <v>0.5657</v>
      </c>
      <c r="U9" s="4">
        <v>1</v>
      </c>
      <c r="V9" s="15">
        <v>142.5</v>
      </c>
      <c r="W9" s="15">
        <v>152.5</v>
      </c>
      <c r="X9" s="15">
        <v>162.5</v>
      </c>
      <c r="Y9" s="15">
        <v>162.5</v>
      </c>
      <c r="Z9" s="15">
        <f t="shared" si="1"/>
        <v>91.92625</v>
      </c>
      <c r="AA9" s="15">
        <v>1</v>
      </c>
      <c r="AB9" s="15"/>
    </row>
    <row r="10" spans="1:28" ht="33" customHeight="1">
      <c r="A10" s="4" t="s">
        <v>232</v>
      </c>
      <c r="B10" s="12" t="s">
        <v>4</v>
      </c>
      <c r="C10" s="12" t="s">
        <v>148</v>
      </c>
      <c r="D10" s="14">
        <v>30651</v>
      </c>
      <c r="E10" s="39">
        <f ca="1" t="shared" si="0"/>
        <v>35</v>
      </c>
      <c r="F10" s="27">
        <v>82.5</v>
      </c>
      <c r="G10" s="27">
        <v>82.1</v>
      </c>
      <c r="H10" s="4" t="s">
        <v>12</v>
      </c>
      <c r="I10" s="12" t="s">
        <v>16</v>
      </c>
      <c r="J10" s="12" t="s">
        <v>18</v>
      </c>
      <c r="K10" s="12" t="s">
        <v>40</v>
      </c>
      <c r="L10" s="12" t="s">
        <v>20</v>
      </c>
      <c r="M10" s="15"/>
      <c r="N10" s="15"/>
      <c r="O10" s="12" t="s">
        <v>27</v>
      </c>
      <c r="P10" s="4" t="s">
        <v>43</v>
      </c>
      <c r="Q10" s="4" t="s">
        <v>31</v>
      </c>
      <c r="R10" s="33" t="s">
        <v>98</v>
      </c>
      <c r="S10" s="12" t="s">
        <v>99</v>
      </c>
      <c r="T10" s="12">
        <v>0.6214</v>
      </c>
      <c r="U10" s="12">
        <v>1</v>
      </c>
      <c r="V10" s="15">
        <v>140</v>
      </c>
      <c r="W10" s="15">
        <v>145</v>
      </c>
      <c r="X10" s="35">
        <v>150</v>
      </c>
      <c r="Y10" s="15">
        <v>145</v>
      </c>
      <c r="Z10" s="15">
        <f t="shared" si="1"/>
        <v>90.103</v>
      </c>
      <c r="AA10" s="15">
        <v>1</v>
      </c>
      <c r="AB10" s="15"/>
    </row>
    <row r="11" spans="1:28" ht="27" customHeight="1">
      <c r="A11" s="4" t="s">
        <v>234</v>
      </c>
      <c r="B11" s="4" t="s">
        <v>35</v>
      </c>
      <c r="C11" s="4" t="s">
        <v>36</v>
      </c>
      <c r="D11" s="40">
        <v>28302</v>
      </c>
      <c r="E11" s="39"/>
      <c r="F11" s="26">
        <v>82.5</v>
      </c>
      <c r="G11" s="26">
        <v>82.5</v>
      </c>
      <c r="H11" s="4" t="s">
        <v>39</v>
      </c>
      <c r="I11" s="4" t="s">
        <v>16</v>
      </c>
      <c r="J11" s="4" t="s">
        <v>18</v>
      </c>
      <c r="K11" s="4" t="s">
        <v>40</v>
      </c>
      <c r="L11" s="4" t="s">
        <v>20</v>
      </c>
      <c r="M11" s="5" t="s">
        <v>41</v>
      </c>
      <c r="N11" s="4" t="s">
        <v>42</v>
      </c>
      <c r="O11" s="4" t="s">
        <v>27</v>
      </c>
      <c r="P11" s="4" t="s">
        <v>43</v>
      </c>
      <c r="Q11" s="4" t="s">
        <v>31</v>
      </c>
      <c r="R11" s="4" t="s">
        <v>44</v>
      </c>
      <c r="S11" s="4" t="s">
        <v>110</v>
      </c>
      <c r="T11" s="41">
        <v>0.6193</v>
      </c>
      <c r="U11" s="41">
        <v>1.003</v>
      </c>
      <c r="V11" s="15">
        <v>130</v>
      </c>
      <c r="W11" s="35">
        <v>137.5</v>
      </c>
      <c r="X11" s="15">
        <v>142.5</v>
      </c>
      <c r="Y11" s="15">
        <v>142.5</v>
      </c>
      <c r="Z11" s="15">
        <f t="shared" si="1"/>
        <v>88.51500074999998</v>
      </c>
      <c r="AA11" s="15">
        <v>1</v>
      </c>
      <c r="AB11" s="15"/>
    </row>
    <row r="12" spans="1:28" ht="24" customHeight="1">
      <c r="A12" s="4" t="s">
        <v>234</v>
      </c>
      <c r="B12" s="4" t="s">
        <v>35</v>
      </c>
      <c r="C12" s="4" t="s">
        <v>36</v>
      </c>
      <c r="D12" s="40">
        <v>28302</v>
      </c>
      <c r="E12" s="39">
        <f ca="1" t="shared" si="0"/>
        <v>41</v>
      </c>
      <c r="F12" s="26">
        <v>82.5</v>
      </c>
      <c r="G12" s="26">
        <v>82.5</v>
      </c>
      <c r="H12" s="4" t="s">
        <v>12</v>
      </c>
      <c r="I12" s="4" t="s">
        <v>16</v>
      </c>
      <c r="J12" s="4" t="s">
        <v>18</v>
      </c>
      <c r="K12" s="4" t="s">
        <v>40</v>
      </c>
      <c r="L12" s="4" t="s">
        <v>20</v>
      </c>
      <c r="M12" s="5" t="s">
        <v>41</v>
      </c>
      <c r="N12" s="4" t="s">
        <v>42</v>
      </c>
      <c r="O12" s="4" t="s">
        <v>27</v>
      </c>
      <c r="P12" s="4" t="s">
        <v>43</v>
      </c>
      <c r="Q12" s="4" t="s">
        <v>31</v>
      </c>
      <c r="R12" s="11" t="s">
        <v>44</v>
      </c>
      <c r="S12" s="4" t="s">
        <v>110</v>
      </c>
      <c r="T12" s="41">
        <v>0.6193</v>
      </c>
      <c r="U12" s="41">
        <v>1.003</v>
      </c>
      <c r="V12" s="15">
        <v>130</v>
      </c>
      <c r="W12" s="35">
        <v>137.5</v>
      </c>
      <c r="X12" s="15">
        <v>142.5</v>
      </c>
      <c r="Y12" s="15">
        <v>142.5</v>
      </c>
      <c r="Z12" s="15">
        <f t="shared" si="1"/>
        <v>88.51500074999998</v>
      </c>
      <c r="AA12" s="15">
        <v>2</v>
      </c>
      <c r="AB12" s="15"/>
    </row>
    <row r="13" spans="1:28" ht="29.25" customHeight="1">
      <c r="A13" s="4" t="s">
        <v>236</v>
      </c>
      <c r="B13" s="4" t="s">
        <v>83</v>
      </c>
      <c r="C13" s="4" t="s">
        <v>107</v>
      </c>
      <c r="D13" s="40">
        <v>28686</v>
      </c>
      <c r="E13" s="39">
        <f ca="1" t="shared" si="0"/>
        <v>40</v>
      </c>
      <c r="F13" s="26">
        <v>125</v>
      </c>
      <c r="G13" s="26">
        <v>113.5</v>
      </c>
      <c r="H13" s="4" t="s">
        <v>39</v>
      </c>
      <c r="I13" s="4" t="s">
        <v>16</v>
      </c>
      <c r="J13" s="4" t="s">
        <v>18</v>
      </c>
      <c r="K13" s="4" t="s">
        <v>40</v>
      </c>
      <c r="L13" s="4" t="s">
        <v>20</v>
      </c>
      <c r="M13" s="5" t="s">
        <v>41</v>
      </c>
      <c r="N13" s="4" t="s">
        <v>42</v>
      </c>
      <c r="O13" s="4" t="s">
        <v>27</v>
      </c>
      <c r="P13" s="4" t="s">
        <v>43</v>
      </c>
      <c r="Q13" s="4" t="s">
        <v>31</v>
      </c>
      <c r="R13" s="12" t="s">
        <v>98</v>
      </c>
      <c r="S13" s="4" t="s">
        <v>110</v>
      </c>
      <c r="T13" s="41">
        <v>0.5328</v>
      </c>
      <c r="U13" s="41">
        <v>1</v>
      </c>
      <c r="V13" s="15">
        <v>130</v>
      </c>
      <c r="W13" s="8">
        <v>137.5</v>
      </c>
      <c r="X13" s="8">
        <v>142.5</v>
      </c>
      <c r="Y13" s="8">
        <v>142.5</v>
      </c>
      <c r="Z13" s="15">
        <f t="shared" si="1"/>
        <v>75.924</v>
      </c>
      <c r="AA13" s="42">
        <v>1</v>
      </c>
      <c r="AB13" s="15"/>
    </row>
    <row r="14" spans="1:28" s="6" customFormat="1" ht="30" customHeight="1">
      <c r="A14" s="12" t="s">
        <v>238</v>
      </c>
      <c r="B14" s="12" t="s">
        <v>172</v>
      </c>
      <c r="C14" s="12" t="s">
        <v>226</v>
      </c>
      <c r="D14" s="19">
        <v>33422</v>
      </c>
      <c r="E14" s="39">
        <f ca="1" t="shared" si="0"/>
        <v>27</v>
      </c>
      <c r="F14" s="29" t="s">
        <v>227</v>
      </c>
      <c r="G14" s="29">
        <v>103.8</v>
      </c>
      <c r="H14" s="4" t="s">
        <v>12</v>
      </c>
      <c r="I14" s="8" t="s">
        <v>229</v>
      </c>
      <c r="J14" s="12" t="s">
        <v>77</v>
      </c>
      <c r="K14" s="8"/>
      <c r="L14" s="8" t="s">
        <v>20</v>
      </c>
      <c r="M14" s="8"/>
      <c r="N14" s="8"/>
      <c r="O14" s="4" t="s">
        <v>27</v>
      </c>
      <c r="P14" s="4" t="s">
        <v>43</v>
      </c>
      <c r="Q14" s="4" t="s">
        <v>31</v>
      </c>
      <c r="R14" s="12" t="s">
        <v>228</v>
      </c>
      <c r="S14" s="12" t="s">
        <v>99</v>
      </c>
      <c r="T14" s="12">
        <v>0.5869</v>
      </c>
      <c r="U14" s="12">
        <v>1</v>
      </c>
      <c r="V14" s="8">
        <v>62.5</v>
      </c>
      <c r="W14" s="15">
        <v>67.5</v>
      </c>
      <c r="X14" s="15">
        <v>77.5</v>
      </c>
      <c r="Y14" s="15">
        <v>77.5</v>
      </c>
      <c r="Z14" s="15">
        <f t="shared" si="1"/>
        <v>45.48475</v>
      </c>
      <c r="AA14" s="8">
        <v>1</v>
      </c>
      <c r="AB14" s="8"/>
    </row>
  </sheetData>
  <sheetProtection/>
  <mergeCells count="1">
    <mergeCell ref="A1:X1"/>
  </mergeCells>
  <hyperlinks>
    <hyperlink ref="M5" r:id="rId1" display="mailto:Andreev-71@mail.ru"/>
    <hyperlink ref="M6" r:id="rId2" display="mailto:smeka2009@rambler.ru"/>
    <hyperlink ref="M8" r:id="rId3" display="mailto:sergejsvvn@gmail.com"/>
    <hyperlink ref="M13" r:id="rId4" display="mailto:maksimuzz77@mail.ru"/>
    <hyperlink ref="M11" r:id="rId5" display="mailto:maksimuzz77@mail.ru"/>
    <hyperlink ref="M9" r:id="rId6" display="mailto:Tsrg@yandex.ru"/>
    <hyperlink ref="M12" r:id="rId7" display="mailto:maksimuzz77@mail.ru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"/>
  <sheetViews>
    <sheetView zoomScalePageLayoutView="0" workbookViewId="0" topLeftCell="B1">
      <selection activeCell="V5" sqref="V5"/>
    </sheetView>
  </sheetViews>
  <sheetFormatPr defaultColWidth="9.140625" defaultRowHeight="15"/>
  <cols>
    <col min="1" max="1" width="12.28125" style="0" customWidth="1"/>
    <col min="9" max="10" width="9.140625" style="0" hidden="1" customWidth="1"/>
    <col min="11" max="11" width="8.8515625" style="0" customWidth="1"/>
    <col min="12" max="12" width="8.8515625" style="0" hidden="1" customWidth="1"/>
    <col min="13" max="13" width="9.140625" style="0" hidden="1" customWidth="1"/>
    <col min="15" max="15" width="13.28125" style="0" customWidth="1"/>
    <col min="17" max="17" width="12.140625" style="0" customWidth="1"/>
  </cols>
  <sheetData>
    <row r="2" spans="1:22" ht="15">
      <c r="A2" s="88" t="s">
        <v>241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90" t="s">
        <v>240</v>
      </c>
      <c r="T2" s="87"/>
      <c r="U2" s="87"/>
      <c r="V2" s="87"/>
    </row>
    <row r="3" spans="1:22" ht="60">
      <c r="A3" s="24" t="s">
        <v>2</v>
      </c>
      <c r="B3" s="24" t="s">
        <v>189</v>
      </c>
      <c r="C3" s="24" t="s">
        <v>5</v>
      </c>
      <c r="D3" s="24"/>
      <c r="E3" s="25" t="s">
        <v>9</v>
      </c>
      <c r="F3" s="25" t="s">
        <v>221</v>
      </c>
      <c r="G3" s="25" t="s">
        <v>11</v>
      </c>
      <c r="H3" s="24" t="s">
        <v>15</v>
      </c>
      <c r="I3" s="24"/>
      <c r="J3" s="24"/>
      <c r="K3" s="24" t="s">
        <v>21</v>
      </c>
      <c r="L3" s="24"/>
      <c r="M3" s="24"/>
      <c r="N3" s="32" t="s">
        <v>26</v>
      </c>
      <c r="O3" s="32" t="s">
        <v>28</v>
      </c>
      <c r="P3" s="32" t="s">
        <v>30</v>
      </c>
      <c r="Q3" s="24" t="s">
        <v>222</v>
      </c>
      <c r="R3" s="24" t="s">
        <v>223</v>
      </c>
      <c r="S3" s="24">
        <v>1</v>
      </c>
      <c r="T3" s="24">
        <v>2</v>
      </c>
      <c r="U3" s="24">
        <v>3</v>
      </c>
      <c r="V3" s="24" t="s">
        <v>220</v>
      </c>
    </row>
    <row r="4" spans="1:22" ht="49.5" customHeight="1">
      <c r="A4" s="20" t="s">
        <v>246</v>
      </c>
      <c r="B4" s="20" t="s">
        <v>155</v>
      </c>
      <c r="C4" s="20" t="s">
        <v>156</v>
      </c>
      <c r="D4" s="20" t="s">
        <v>204</v>
      </c>
      <c r="E4" s="20" t="s">
        <v>85</v>
      </c>
      <c r="F4" s="20">
        <v>74.85</v>
      </c>
      <c r="G4" s="20" t="s">
        <v>134</v>
      </c>
      <c r="H4" s="20" t="s">
        <v>77</v>
      </c>
      <c r="I4" s="20" t="s">
        <v>18</v>
      </c>
      <c r="J4" s="20" t="s">
        <v>157</v>
      </c>
      <c r="K4" s="20" t="s">
        <v>158</v>
      </c>
      <c r="L4" s="21" t="s">
        <v>159</v>
      </c>
      <c r="M4" s="20" t="s">
        <v>160</v>
      </c>
      <c r="N4" s="20" t="s">
        <v>27</v>
      </c>
      <c r="O4" s="20" t="s">
        <v>29</v>
      </c>
      <c r="P4" s="20" t="s">
        <v>31</v>
      </c>
      <c r="Q4" s="20" t="s">
        <v>161</v>
      </c>
      <c r="R4" s="20" t="s">
        <v>162</v>
      </c>
      <c r="S4" s="22">
        <v>55</v>
      </c>
      <c r="T4" s="23">
        <v>65</v>
      </c>
      <c r="U4" s="22"/>
      <c r="V4" s="22">
        <v>55</v>
      </c>
    </row>
    <row r="5" spans="1:22" ht="26.25" customHeight="1">
      <c r="A5" s="20" t="s">
        <v>181</v>
      </c>
      <c r="B5" s="20" t="s">
        <v>182</v>
      </c>
      <c r="C5" s="20" t="s">
        <v>107</v>
      </c>
      <c r="D5" s="20" t="s">
        <v>183</v>
      </c>
      <c r="E5" s="20" t="s">
        <v>67</v>
      </c>
      <c r="F5" s="20">
        <v>89.75</v>
      </c>
      <c r="G5" s="20" t="s">
        <v>12</v>
      </c>
      <c r="H5" s="20" t="s">
        <v>16</v>
      </c>
      <c r="I5" s="20" t="s">
        <v>18</v>
      </c>
      <c r="J5" s="20" t="s">
        <v>50</v>
      </c>
      <c r="K5" s="20" t="s">
        <v>51</v>
      </c>
      <c r="L5" s="21" t="s">
        <v>184</v>
      </c>
      <c r="M5" s="20" t="s">
        <v>185</v>
      </c>
      <c r="N5" s="20" t="s">
        <v>27</v>
      </c>
      <c r="O5" s="20" t="s">
        <v>29</v>
      </c>
      <c r="P5" s="20" t="s">
        <v>31</v>
      </c>
      <c r="Q5" s="20" t="s">
        <v>98</v>
      </c>
      <c r="R5" s="20" t="s">
        <v>98</v>
      </c>
      <c r="S5" s="15">
        <v>155</v>
      </c>
      <c r="T5" s="15">
        <v>160</v>
      </c>
      <c r="U5" s="15"/>
      <c r="V5" s="15">
        <v>160</v>
      </c>
    </row>
  </sheetData>
  <sheetProtection/>
  <mergeCells count="2">
    <mergeCell ref="A2:R2"/>
    <mergeCell ref="S2:V2"/>
  </mergeCells>
  <hyperlinks>
    <hyperlink ref="L4" r:id="rId1" display="mailto:ingaabr@mail.ru"/>
    <hyperlink ref="L5" r:id="rId2" display="mailto:brutal_metal@bk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"/>
  <sheetViews>
    <sheetView zoomScale="85" zoomScaleNormal="85" zoomScalePageLayoutView="0" workbookViewId="0" topLeftCell="A1">
      <selection activeCell="V4" sqref="V4"/>
    </sheetView>
  </sheetViews>
  <sheetFormatPr defaultColWidth="9.140625" defaultRowHeight="15"/>
  <cols>
    <col min="1" max="1" width="15.140625" style="0" customWidth="1"/>
    <col min="2" max="2" width="15.00390625" style="0" customWidth="1"/>
    <col min="3" max="3" width="18.00390625" style="0" customWidth="1"/>
    <col min="4" max="4" width="0.13671875" style="0" hidden="1" customWidth="1"/>
    <col min="8" max="8" width="9.140625" style="0" customWidth="1"/>
    <col min="9" max="9" width="0.13671875" style="0" hidden="1" customWidth="1"/>
    <col min="10" max="10" width="9.140625" style="0" hidden="1" customWidth="1"/>
    <col min="11" max="11" width="11.00390625" style="0" customWidth="1"/>
    <col min="12" max="12" width="0.2890625" style="0" hidden="1" customWidth="1"/>
    <col min="13" max="13" width="9.140625" style="0" hidden="1" customWidth="1"/>
    <col min="14" max="14" width="14.140625" style="0" customWidth="1"/>
    <col min="15" max="15" width="18.421875" style="0" customWidth="1"/>
    <col min="16" max="16" width="17.140625" style="0" customWidth="1"/>
    <col min="17" max="17" width="17.57421875" style="0" customWidth="1"/>
  </cols>
  <sheetData>
    <row r="1" spans="1:22" ht="15">
      <c r="A1" s="91" t="s">
        <v>245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5.75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ht="60.75" thickBot="1">
      <c r="A3" s="24" t="s">
        <v>2</v>
      </c>
      <c r="B3" s="24" t="s">
        <v>189</v>
      </c>
      <c r="C3" s="24" t="s">
        <v>5</v>
      </c>
      <c r="D3" s="24"/>
      <c r="E3" s="25" t="s">
        <v>9</v>
      </c>
      <c r="F3" s="25" t="s">
        <v>221</v>
      </c>
      <c r="G3" s="25" t="s">
        <v>11</v>
      </c>
      <c r="H3" s="24" t="s">
        <v>15</v>
      </c>
      <c r="I3" s="24"/>
      <c r="K3" s="24" t="s">
        <v>21</v>
      </c>
      <c r="L3" s="24"/>
      <c r="N3" s="2" t="s">
        <v>26</v>
      </c>
      <c r="O3" s="2" t="s">
        <v>28</v>
      </c>
      <c r="P3" s="2" t="s">
        <v>30</v>
      </c>
      <c r="Q3" s="24" t="s">
        <v>222</v>
      </c>
      <c r="R3" s="24" t="s">
        <v>223</v>
      </c>
      <c r="S3" s="24" t="s">
        <v>244</v>
      </c>
      <c r="T3" s="24" t="s">
        <v>243</v>
      </c>
      <c r="U3" s="24" t="s">
        <v>242</v>
      </c>
      <c r="V3" s="24" t="s">
        <v>256</v>
      </c>
    </row>
    <row r="4" spans="1:22" ht="42" customHeight="1">
      <c r="A4" s="4" t="s">
        <v>130</v>
      </c>
      <c r="B4" s="4" t="s">
        <v>131</v>
      </c>
      <c r="C4" s="4" t="s">
        <v>132</v>
      </c>
      <c r="D4" s="4" t="s">
        <v>133</v>
      </c>
      <c r="E4" s="49" t="s">
        <v>10</v>
      </c>
      <c r="F4" s="49">
        <v>64.25</v>
      </c>
      <c r="G4" s="4" t="s">
        <v>134</v>
      </c>
      <c r="H4" s="4" t="s">
        <v>77</v>
      </c>
      <c r="I4" s="4" t="s">
        <v>18</v>
      </c>
      <c r="J4" s="4" t="s">
        <v>40</v>
      </c>
      <c r="K4" s="4" t="s">
        <v>135</v>
      </c>
      <c r="L4" s="5" t="s">
        <v>136</v>
      </c>
      <c r="M4" s="4" t="s">
        <v>137</v>
      </c>
      <c r="N4" s="4" t="s">
        <v>54</v>
      </c>
      <c r="O4" s="4" t="s">
        <v>196</v>
      </c>
      <c r="P4" s="4" t="s">
        <v>31</v>
      </c>
      <c r="Q4" s="4" t="s">
        <v>138</v>
      </c>
      <c r="R4" s="4" t="s">
        <v>139</v>
      </c>
      <c r="S4" s="15">
        <v>55</v>
      </c>
      <c r="T4" s="15">
        <v>27</v>
      </c>
      <c r="U4" s="48">
        <f>T4*S4/F4</f>
        <v>23.11284046692607</v>
      </c>
      <c r="V4" s="15">
        <v>1</v>
      </c>
    </row>
    <row r="5" spans="1:22" ht="41.25" customHeight="1">
      <c r="A5" s="36" t="s">
        <v>208</v>
      </c>
      <c r="B5" s="36" t="s">
        <v>209</v>
      </c>
      <c r="C5" s="36" t="s">
        <v>102</v>
      </c>
      <c r="D5" s="38">
        <v>32198</v>
      </c>
      <c r="E5" s="50">
        <v>82.5</v>
      </c>
      <c r="F5" s="51">
        <v>81.9</v>
      </c>
      <c r="G5" s="36" t="s">
        <v>12</v>
      </c>
      <c r="H5" s="36" t="s">
        <v>16</v>
      </c>
      <c r="I5" s="16" t="s">
        <v>18</v>
      </c>
      <c r="J5" s="16" t="s">
        <v>40</v>
      </c>
      <c r="K5" s="16" t="s">
        <v>20</v>
      </c>
      <c r="L5" s="37"/>
      <c r="M5" s="37"/>
      <c r="N5" s="16" t="s">
        <v>27</v>
      </c>
      <c r="O5" s="36" t="s">
        <v>200</v>
      </c>
      <c r="P5" s="16" t="s">
        <v>31</v>
      </c>
      <c r="Q5" s="16" t="s">
        <v>98</v>
      </c>
      <c r="R5" s="16" t="s">
        <v>98</v>
      </c>
      <c r="S5" s="15">
        <v>55</v>
      </c>
      <c r="T5" s="15">
        <v>53</v>
      </c>
      <c r="U5" s="48">
        <f>T5*S5/F5</f>
        <v>35.59218559218559</v>
      </c>
      <c r="V5" s="15">
        <v>1</v>
      </c>
    </row>
    <row r="6" spans="1:22" ht="43.5" customHeight="1">
      <c r="A6" s="4" t="s">
        <v>140</v>
      </c>
      <c r="B6" s="4" t="s">
        <v>4</v>
      </c>
      <c r="C6" s="4" t="s">
        <v>141</v>
      </c>
      <c r="D6" s="4" t="s">
        <v>142</v>
      </c>
      <c r="E6" s="49" t="s">
        <v>67</v>
      </c>
      <c r="F6" s="49">
        <v>88.25</v>
      </c>
      <c r="G6" s="4" t="s">
        <v>39</v>
      </c>
      <c r="H6" s="4" t="s">
        <v>16</v>
      </c>
      <c r="I6" s="4" t="s">
        <v>18</v>
      </c>
      <c r="J6" s="4" t="s">
        <v>40</v>
      </c>
      <c r="K6" s="4" t="s">
        <v>135</v>
      </c>
      <c r="L6" s="5" t="s">
        <v>136</v>
      </c>
      <c r="M6" s="4" t="s">
        <v>137</v>
      </c>
      <c r="N6" s="4" t="s">
        <v>54</v>
      </c>
      <c r="O6" s="4" t="s">
        <v>200</v>
      </c>
      <c r="P6" s="4" t="s">
        <v>31</v>
      </c>
      <c r="Q6" s="12" t="s">
        <v>98</v>
      </c>
      <c r="R6" s="4" t="s">
        <v>139</v>
      </c>
      <c r="S6" s="15">
        <v>55</v>
      </c>
      <c r="T6" s="15">
        <v>75</v>
      </c>
      <c r="U6" s="48">
        <f>T6*S6/F6</f>
        <v>46.742209631728045</v>
      </c>
      <c r="V6" s="15">
        <v>1</v>
      </c>
    </row>
    <row r="7" spans="1:22" ht="27" customHeight="1">
      <c r="A7" s="4" t="s">
        <v>116</v>
      </c>
      <c r="B7" s="4" t="s">
        <v>64</v>
      </c>
      <c r="C7" s="4" t="s">
        <v>107</v>
      </c>
      <c r="D7" s="4" t="s">
        <v>117</v>
      </c>
      <c r="E7" s="49" t="s">
        <v>38</v>
      </c>
      <c r="F7" s="49">
        <v>82.3</v>
      </c>
      <c r="G7" s="4" t="s">
        <v>118</v>
      </c>
      <c r="H7" s="4" t="s">
        <v>16</v>
      </c>
      <c r="I7" s="4" t="s">
        <v>18</v>
      </c>
      <c r="J7" s="4" t="s">
        <v>40</v>
      </c>
      <c r="K7" s="4" t="s">
        <v>119</v>
      </c>
      <c r="L7" s="5" t="s">
        <v>120</v>
      </c>
      <c r="M7" s="4" t="s">
        <v>121</v>
      </c>
      <c r="N7" s="4" t="s">
        <v>27</v>
      </c>
      <c r="O7" s="12" t="s">
        <v>206</v>
      </c>
      <c r="P7" s="4" t="s">
        <v>31</v>
      </c>
      <c r="Q7" s="4" t="s">
        <v>123</v>
      </c>
      <c r="R7" s="4" t="s">
        <v>198</v>
      </c>
      <c r="S7" s="15">
        <v>75</v>
      </c>
      <c r="T7" s="15">
        <v>39</v>
      </c>
      <c r="U7" s="48">
        <f>T7*S7/F7</f>
        <v>35.54070473876063</v>
      </c>
      <c r="V7" s="15">
        <v>1</v>
      </c>
    </row>
    <row r="8" spans="1:22" ht="25.5" customHeight="1">
      <c r="A8" s="12" t="s">
        <v>205</v>
      </c>
      <c r="B8" s="12" t="s">
        <v>4</v>
      </c>
      <c r="C8" s="12" t="s">
        <v>148</v>
      </c>
      <c r="D8" s="14">
        <v>30651</v>
      </c>
      <c r="E8" s="52">
        <v>82.5</v>
      </c>
      <c r="F8" s="52">
        <v>82.1</v>
      </c>
      <c r="G8" s="4" t="s">
        <v>12</v>
      </c>
      <c r="H8" s="12" t="s">
        <v>16</v>
      </c>
      <c r="I8" s="12" t="s">
        <v>18</v>
      </c>
      <c r="J8" s="12" t="s">
        <v>40</v>
      </c>
      <c r="K8" s="12" t="s">
        <v>20</v>
      </c>
      <c r="L8" s="15"/>
      <c r="M8" s="15"/>
      <c r="N8" s="12" t="s">
        <v>27</v>
      </c>
      <c r="O8" s="12" t="s">
        <v>201</v>
      </c>
      <c r="P8" s="4" t="s">
        <v>31</v>
      </c>
      <c r="Q8" s="12" t="s">
        <v>98</v>
      </c>
      <c r="R8" s="12" t="s">
        <v>99</v>
      </c>
      <c r="S8" s="15">
        <v>100</v>
      </c>
      <c r="T8" s="15">
        <v>21</v>
      </c>
      <c r="U8" s="48">
        <f>T8*S8/F8</f>
        <v>25.578562728380025</v>
      </c>
      <c r="V8" s="15">
        <v>2</v>
      </c>
    </row>
  </sheetData>
  <sheetProtection/>
  <mergeCells count="1">
    <mergeCell ref="A1:V2"/>
  </mergeCells>
  <hyperlinks>
    <hyperlink ref="L4" r:id="rId1" display="mailto:santilo76@yandex.ru"/>
    <hyperlink ref="L6" r:id="rId2" display="mailto:santilo76@yandex.ru"/>
    <hyperlink ref="L7" r:id="rId3" display="mailto:Andreev-71@mail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"/>
  <sheetViews>
    <sheetView zoomScalePageLayoutView="0" workbookViewId="0" topLeftCell="A1">
      <selection activeCell="K5" sqref="K5"/>
    </sheetView>
  </sheetViews>
  <sheetFormatPr defaultColWidth="9.140625" defaultRowHeight="15"/>
  <cols>
    <col min="3" max="3" width="9.140625" style="0" customWidth="1"/>
    <col min="4" max="4" width="10.7109375" style="0" hidden="1" customWidth="1"/>
    <col min="11" max="11" width="12.7109375" style="0" customWidth="1"/>
    <col min="12" max="12" width="17.7109375" style="0" customWidth="1"/>
  </cols>
  <sheetData>
    <row r="1" spans="1:18" ht="18.75">
      <c r="A1" s="92" t="s">
        <v>252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9" ht="60">
      <c r="A2" s="24" t="s">
        <v>2</v>
      </c>
      <c r="B2" s="24" t="s">
        <v>189</v>
      </c>
      <c r="C2" s="24" t="s">
        <v>5</v>
      </c>
      <c r="D2" s="24"/>
      <c r="E2" s="25" t="s">
        <v>9</v>
      </c>
      <c r="F2" s="25" t="s">
        <v>221</v>
      </c>
      <c r="G2" s="25" t="s">
        <v>11</v>
      </c>
      <c r="H2" s="24" t="s">
        <v>15</v>
      </c>
      <c r="I2" s="24" t="s">
        <v>21</v>
      </c>
      <c r="J2" s="32" t="s">
        <v>26</v>
      </c>
      <c r="K2" s="32" t="s">
        <v>28</v>
      </c>
      <c r="L2" s="32" t="s">
        <v>30</v>
      </c>
      <c r="M2" s="24" t="s">
        <v>222</v>
      </c>
      <c r="N2" s="24" t="s">
        <v>223</v>
      </c>
      <c r="O2" s="24">
        <v>1</v>
      </c>
      <c r="P2" s="24">
        <v>2</v>
      </c>
      <c r="Q2" s="24">
        <v>3</v>
      </c>
      <c r="R2" s="24" t="s">
        <v>220</v>
      </c>
      <c r="S2" s="24" t="s">
        <v>255</v>
      </c>
    </row>
    <row r="3" spans="1:19" ht="25.5">
      <c r="A3" s="12" t="s">
        <v>213</v>
      </c>
      <c r="B3" s="12" t="s">
        <v>214</v>
      </c>
      <c r="C3" s="12" t="s">
        <v>215</v>
      </c>
      <c r="D3" s="19">
        <v>34451</v>
      </c>
      <c r="E3" s="43">
        <v>82.5</v>
      </c>
      <c r="F3" s="12">
        <v>80.65</v>
      </c>
      <c r="G3" s="4" t="s">
        <v>12</v>
      </c>
      <c r="H3" s="12" t="s">
        <v>14</v>
      </c>
      <c r="I3" s="12" t="s">
        <v>119</v>
      </c>
      <c r="J3" s="12" t="s">
        <v>27</v>
      </c>
      <c r="K3" s="12" t="s">
        <v>267</v>
      </c>
      <c r="L3" s="12" t="s">
        <v>31</v>
      </c>
      <c r="M3" s="33" t="s">
        <v>98</v>
      </c>
      <c r="N3" s="33" t="s">
        <v>99</v>
      </c>
      <c r="O3" s="15">
        <v>45</v>
      </c>
      <c r="P3" s="15">
        <v>50</v>
      </c>
      <c r="Q3" s="15" t="s">
        <v>254</v>
      </c>
      <c r="R3" s="15">
        <v>50</v>
      </c>
      <c r="S3" s="44">
        <v>1</v>
      </c>
    </row>
    <row r="4" spans="1:19" ht="25.5">
      <c r="A4" s="4" t="s">
        <v>106</v>
      </c>
      <c r="B4" s="4" t="s">
        <v>83</v>
      </c>
      <c r="C4" s="4" t="s">
        <v>107</v>
      </c>
      <c r="D4" s="4" t="s">
        <v>108</v>
      </c>
      <c r="E4" s="4">
        <v>125</v>
      </c>
      <c r="F4" s="4">
        <v>113.5</v>
      </c>
      <c r="G4" s="4" t="s">
        <v>39</v>
      </c>
      <c r="H4" s="4" t="s">
        <v>14</v>
      </c>
      <c r="I4" s="4" t="s">
        <v>20</v>
      </c>
      <c r="J4" s="4" t="s">
        <v>27</v>
      </c>
      <c r="K4" s="4" t="s">
        <v>268</v>
      </c>
      <c r="L4" s="4" t="s">
        <v>31</v>
      </c>
      <c r="M4" s="12" t="s">
        <v>98</v>
      </c>
      <c r="N4" s="4" t="s">
        <v>110</v>
      </c>
      <c r="O4" s="15">
        <v>70</v>
      </c>
      <c r="P4" s="15">
        <v>75</v>
      </c>
      <c r="Q4" s="15">
        <v>80</v>
      </c>
      <c r="R4" s="15">
        <v>80</v>
      </c>
      <c r="S4" s="44">
        <v>1</v>
      </c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"/>
  <sheetViews>
    <sheetView zoomScalePageLayoutView="0" workbookViewId="0" topLeftCell="A4">
      <selection activeCell="Q4" sqref="Q4"/>
    </sheetView>
  </sheetViews>
  <sheetFormatPr defaultColWidth="9.140625" defaultRowHeight="15"/>
  <cols>
    <col min="3" max="3" width="9.140625" style="0" customWidth="1"/>
    <col min="4" max="4" width="9.140625" style="0" hidden="1" customWidth="1"/>
    <col min="8" max="8" width="9.140625" style="0" customWidth="1"/>
    <col min="9" max="10" width="9.140625" style="0" hidden="1" customWidth="1"/>
    <col min="12" max="13" width="9.140625" style="0" hidden="1" customWidth="1"/>
    <col min="15" max="15" width="13.421875" style="0" customWidth="1"/>
    <col min="16" max="16" width="13.140625" style="0" customWidth="1"/>
    <col min="17" max="17" width="13.7109375" style="0" customWidth="1"/>
  </cols>
  <sheetData>
    <row r="1" spans="1:22" ht="18.75">
      <c r="A1" s="92" t="s">
        <v>253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3" ht="60">
      <c r="A2" s="24" t="s">
        <v>2</v>
      </c>
      <c r="B2" s="24" t="s">
        <v>189</v>
      </c>
      <c r="C2" s="24" t="s">
        <v>5</v>
      </c>
      <c r="D2" s="24"/>
      <c r="E2" s="25" t="s">
        <v>9</v>
      </c>
      <c r="F2" s="25" t="s">
        <v>221</v>
      </c>
      <c r="G2" s="25" t="s">
        <v>11</v>
      </c>
      <c r="H2" s="24" t="s">
        <v>15</v>
      </c>
      <c r="I2" s="24"/>
      <c r="J2" s="24"/>
      <c r="K2" s="24" t="s">
        <v>21</v>
      </c>
      <c r="L2" s="24"/>
      <c r="M2" s="24"/>
      <c r="N2" s="32" t="s">
        <v>26</v>
      </c>
      <c r="O2" s="32" t="s">
        <v>28</v>
      </c>
      <c r="P2" s="32" t="s">
        <v>30</v>
      </c>
      <c r="Q2" s="24" t="s">
        <v>222</v>
      </c>
      <c r="R2" s="24" t="s">
        <v>223</v>
      </c>
      <c r="S2" s="24">
        <v>1</v>
      </c>
      <c r="T2" s="24">
        <v>2</v>
      </c>
      <c r="U2" s="24">
        <v>3</v>
      </c>
      <c r="V2" s="24" t="s">
        <v>220</v>
      </c>
      <c r="W2" s="24" t="s">
        <v>255</v>
      </c>
    </row>
    <row r="3" spans="1:23" ht="51">
      <c r="A3" s="4" t="s">
        <v>154</v>
      </c>
      <c r="B3" s="4" t="s">
        <v>155</v>
      </c>
      <c r="C3" s="4" t="s">
        <v>156</v>
      </c>
      <c r="D3" s="4" t="s">
        <v>204</v>
      </c>
      <c r="E3" s="4" t="s">
        <v>85</v>
      </c>
      <c r="F3" s="4">
        <v>74.85</v>
      </c>
      <c r="G3" s="4" t="s">
        <v>134</v>
      </c>
      <c r="H3" s="4" t="s">
        <v>77</v>
      </c>
      <c r="I3" s="4" t="s">
        <v>18</v>
      </c>
      <c r="J3" s="4" t="s">
        <v>157</v>
      </c>
      <c r="K3" s="4" t="s">
        <v>158</v>
      </c>
      <c r="L3" s="5" t="s">
        <v>159</v>
      </c>
      <c r="M3" s="4" t="s">
        <v>160</v>
      </c>
      <c r="N3" s="4" t="s">
        <v>27</v>
      </c>
      <c r="O3" s="4" t="s">
        <v>29</v>
      </c>
      <c r="P3" s="4" t="s">
        <v>31</v>
      </c>
      <c r="Q3" s="4" t="s">
        <v>161</v>
      </c>
      <c r="R3" s="4" t="s">
        <v>162</v>
      </c>
      <c r="S3" s="15">
        <v>117.5</v>
      </c>
      <c r="T3" s="15">
        <v>125</v>
      </c>
      <c r="U3" s="15">
        <v>127.5</v>
      </c>
      <c r="V3" s="15">
        <v>127.5</v>
      </c>
      <c r="W3" s="15">
        <v>1</v>
      </c>
    </row>
    <row r="4" spans="1:23" ht="51.75" thickBot="1">
      <c r="A4" s="76" t="s">
        <v>181</v>
      </c>
      <c r="B4" s="76" t="s">
        <v>182</v>
      </c>
      <c r="C4" s="76" t="s">
        <v>107</v>
      </c>
      <c r="D4" s="76" t="s">
        <v>183</v>
      </c>
      <c r="E4" s="76" t="s">
        <v>67</v>
      </c>
      <c r="F4" s="76">
        <v>89.75</v>
      </c>
      <c r="G4" s="76" t="s">
        <v>12</v>
      </c>
      <c r="H4" s="76" t="s">
        <v>16</v>
      </c>
      <c r="I4" s="76" t="s">
        <v>18</v>
      </c>
      <c r="J4" s="76" t="s">
        <v>50</v>
      </c>
      <c r="K4" s="76" t="s">
        <v>51</v>
      </c>
      <c r="L4" s="77" t="s">
        <v>184</v>
      </c>
      <c r="M4" s="76" t="s">
        <v>185</v>
      </c>
      <c r="N4" s="76" t="s">
        <v>27</v>
      </c>
      <c r="O4" s="76" t="s">
        <v>29</v>
      </c>
      <c r="P4" s="76" t="s">
        <v>31</v>
      </c>
      <c r="Q4" s="76" t="s">
        <v>98</v>
      </c>
      <c r="R4" s="76" t="s">
        <v>98</v>
      </c>
      <c r="S4" s="63">
        <v>260</v>
      </c>
      <c r="T4" s="63">
        <v>270</v>
      </c>
      <c r="U4" s="63">
        <v>275</v>
      </c>
      <c r="V4" s="63">
        <v>275</v>
      </c>
      <c r="W4" s="63">
        <v>1</v>
      </c>
    </row>
    <row r="5" spans="1:23" ht="51.75" thickTop="1">
      <c r="A5" s="4" t="s">
        <v>72</v>
      </c>
      <c r="B5" s="4" t="s">
        <v>73</v>
      </c>
      <c r="C5" s="4" t="s">
        <v>74</v>
      </c>
      <c r="D5" s="4" t="s">
        <v>75</v>
      </c>
      <c r="E5" s="4" t="s">
        <v>76</v>
      </c>
      <c r="F5" s="4">
        <v>51.1</v>
      </c>
      <c r="G5" s="4" t="s">
        <v>12</v>
      </c>
      <c r="H5" s="4" t="s">
        <v>77</v>
      </c>
      <c r="I5" s="4" t="s">
        <v>18</v>
      </c>
      <c r="J5" s="4" t="s">
        <v>40</v>
      </c>
      <c r="K5" s="4" t="s">
        <v>20</v>
      </c>
      <c r="L5" s="5" t="s">
        <v>78</v>
      </c>
      <c r="M5" s="4" t="s">
        <v>79</v>
      </c>
      <c r="N5" s="4" t="s">
        <v>27</v>
      </c>
      <c r="O5" s="4" t="s">
        <v>80</v>
      </c>
      <c r="P5" s="4" t="s">
        <v>31</v>
      </c>
      <c r="Q5" s="4" t="s">
        <v>81</v>
      </c>
      <c r="R5" s="8" t="s">
        <v>110</v>
      </c>
      <c r="S5" s="15">
        <v>97.5</v>
      </c>
      <c r="T5" s="15">
        <v>102.5</v>
      </c>
      <c r="U5" s="35">
        <v>110</v>
      </c>
      <c r="V5" s="15">
        <v>102.5</v>
      </c>
      <c r="W5" s="15">
        <v>1</v>
      </c>
    </row>
    <row r="6" spans="1:23" ht="51">
      <c r="A6" s="4" t="s">
        <v>186</v>
      </c>
      <c r="B6" s="4" t="s">
        <v>46</v>
      </c>
      <c r="C6" s="4" t="s">
        <v>47</v>
      </c>
      <c r="D6" s="4" t="s">
        <v>187</v>
      </c>
      <c r="E6" s="4" t="s">
        <v>10</v>
      </c>
      <c r="F6" s="4">
        <v>66.05</v>
      </c>
      <c r="G6" s="4" t="s">
        <v>12</v>
      </c>
      <c r="H6" s="4" t="s">
        <v>16</v>
      </c>
      <c r="I6" s="4" t="s">
        <v>18</v>
      </c>
      <c r="J6" s="4" t="s">
        <v>50</v>
      </c>
      <c r="K6" s="4" t="s">
        <v>51</v>
      </c>
      <c r="L6" s="5" t="s">
        <v>184</v>
      </c>
      <c r="M6" s="4" t="s">
        <v>188</v>
      </c>
      <c r="N6" s="4" t="s">
        <v>27</v>
      </c>
      <c r="O6" s="4" t="s">
        <v>80</v>
      </c>
      <c r="P6" s="4" t="s">
        <v>31</v>
      </c>
      <c r="Q6" s="4" t="s">
        <v>98</v>
      </c>
      <c r="R6" s="4" t="s">
        <v>99</v>
      </c>
      <c r="S6" s="15">
        <v>172.5</v>
      </c>
      <c r="T6" s="15">
        <v>182.5</v>
      </c>
      <c r="U6" s="35">
        <v>192.5</v>
      </c>
      <c r="V6" s="15">
        <v>182.5</v>
      </c>
      <c r="W6" s="15">
        <v>1</v>
      </c>
    </row>
    <row r="7" spans="1:23" ht="51">
      <c r="A7" s="4" t="s">
        <v>147</v>
      </c>
      <c r="B7" s="4" t="s">
        <v>4</v>
      </c>
      <c r="C7" s="4" t="s">
        <v>148</v>
      </c>
      <c r="D7" s="4" t="s">
        <v>149</v>
      </c>
      <c r="E7" s="4" t="s">
        <v>67</v>
      </c>
      <c r="F7" s="4">
        <v>89.5</v>
      </c>
      <c r="G7" s="4" t="s">
        <v>150</v>
      </c>
      <c r="H7" s="4" t="s">
        <v>16</v>
      </c>
      <c r="I7" s="4" t="s">
        <v>18</v>
      </c>
      <c r="J7" s="4" t="s">
        <v>40</v>
      </c>
      <c r="K7" s="4" t="s">
        <v>20</v>
      </c>
      <c r="L7" s="5" t="s">
        <v>151</v>
      </c>
      <c r="M7" s="4" t="s">
        <v>152</v>
      </c>
      <c r="N7" s="4" t="s">
        <v>27</v>
      </c>
      <c r="O7" s="4" t="s">
        <v>80</v>
      </c>
      <c r="P7" s="4" t="s">
        <v>31</v>
      </c>
      <c r="Q7" s="4" t="s">
        <v>153</v>
      </c>
      <c r="R7" s="4" t="s">
        <v>194</v>
      </c>
      <c r="S7" s="15">
        <v>185</v>
      </c>
      <c r="T7" s="15">
        <v>197.5</v>
      </c>
      <c r="U7" s="15">
        <v>205</v>
      </c>
      <c r="V7" s="15">
        <v>205</v>
      </c>
      <c r="W7" s="15">
        <v>1</v>
      </c>
    </row>
  </sheetData>
  <sheetProtection/>
  <mergeCells count="1">
    <mergeCell ref="A1:V1"/>
  </mergeCells>
  <hyperlinks>
    <hyperlink ref="L3" r:id="rId1" display="mailto:ingaabr@mail.ru"/>
    <hyperlink ref="L6" r:id="rId2" display="mailto:brutal_metal@bk.ru"/>
    <hyperlink ref="L5" r:id="rId3" display="mailto:loseva666@mail.ru"/>
    <hyperlink ref="L4" r:id="rId4" display="mailto:brutal_metal@bk.ru"/>
    <hyperlink ref="L7" r:id="rId5" display="mailto:Ars96yandex@mail.ru"/>
  </hyperlinks>
  <printOptions/>
  <pageMargins left="0.7" right="0.7" top="0.75" bottom="0.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Melnikova</dc:creator>
  <cp:keywords/>
  <dc:description/>
  <cp:lastModifiedBy>Андрей</cp:lastModifiedBy>
  <dcterms:created xsi:type="dcterms:W3CDTF">2018-10-26T17:28:26Z</dcterms:created>
  <dcterms:modified xsi:type="dcterms:W3CDTF">2018-12-18T14:09:58Z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